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35" windowHeight="6855" activeTab="2"/>
  </bookViews>
  <sheets>
    <sheet name="TODOS" sheetId="1" r:id="rId1"/>
    <sheet name="M 18" sheetId="2" r:id="rId2"/>
    <sheet name="M15" sheetId="3" r:id="rId3"/>
  </sheets>
  <calcPr calcId="124519"/>
</workbook>
</file>

<file path=xl/calcChain.xml><?xml version="1.0" encoding="utf-8"?>
<calcChain xmlns="http://schemas.openxmlformats.org/spreadsheetml/2006/main">
  <c r="C12" i="3"/>
  <c r="D12"/>
  <c r="E12"/>
  <c r="F12"/>
  <c r="G12"/>
  <c r="H12"/>
  <c r="I12"/>
  <c r="J12"/>
  <c r="K12"/>
  <c r="L12"/>
  <c r="C20"/>
  <c r="D20"/>
  <c r="E20"/>
  <c r="F20"/>
  <c r="G20"/>
  <c r="H20"/>
  <c r="I20"/>
  <c r="J20"/>
  <c r="K20"/>
  <c r="L20"/>
  <c r="C19"/>
  <c r="D19"/>
  <c r="E19"/>
  <c r="F19"/>
  <c r="G19"/>
  <c r="H19"/>
  <c r="I19"/>
  <c r="J19"/>
  <c r="K19"/>
  <c r="L19"/>
  <c r="B20"/>
  <c r="B19"/>
  <c r="B12"/>
  <c r="C11"/>
  <c r="D11"/>
  <c r="E11"/>
  <c r="F11"/>
  <c r="G11"/>
  <c r="H11"/>
  <c r="I11"/>
  <c r="J11"/>
  <c r="K11"/>
  <c r="L11"/>
  <c r="B11"/>
  <c r="C36" i="1"/>
  <c r="D36"/>
  <c r="E36"/>
  <c r="F36"/>
  <c r="G36"/>
  <c r="H36"/>
  <c r="I36"/>
  <c r="J36"/>
  <c r="K36"/>
  <c r="L36"/>
  <c r="B36"/>
  <c r="C35"/>
  <c r="D35"/>
  <c r="E35"/>
  <c r="F35"/>
  <c r="G35"/>
  <c r="H35"/>
  <c r="I35"/>
  <c r="J35"/>
  <c r="K35"/>
  <c r="L35"/>
  <c r="B35"/>
  <c r="C21"/>
  <c r="D21"/>
  <c r="E21"/>
  <c r="F21"/>
  <c r="G21"/>
  <c r="H21"/>
  <c r="I21"/>
  <c r="J21"/>
  <c r="K21"/>
  <c r="L21"/>
  <c r="C20"/>
  <c r="D20"/>
  <c r="E20"/>
  <c r="F20"/>
  <c r="G20"/>
  <c r="H20"/>
  <c r="I20"/>
  <c r="J20"/>
  <c r="K20"/>
  <c r="L20"/>
  <c r="B21"/>
  <c r="B20"/>
  <c r="C24" i="2"/>
  <c r="D24"/>
  <c r="E24"/>
  <c r="F24"/>
  <c r="G24"/>
  <c r="H24"/>
  <c r="I24"/>
  <c r="J24"/>
  <c r="K24"/>
  <c r="L24"/>
  <c r="B24"/>
  <c r="C23"/>
  <c r="D23"/>
  <c r="E23"/>
  <c r="F23"/>
  <c r="G23"/>
  <c r="H23"/>
  <c r="I23"/>
  <c r="J23"/>
  <c r="K23"/>
  <c r="L23"/>
  <c r="B23"/>
  <c r="C13"/>
  <c r="D13"/>
  <c r="E13"/>
  <c r="F13"/>
  <c r="G13"/>
  <c r="H13"/>
  <c r="I13"/>
  <c r="J13"/>
  <c r="K13"/>
  <c r="L13"/>
  <c r="C12"/>
  <c r="D12"/>
  <c r="E12"/>
  <c r="F12"/>
  <c r="G12"/>
  <c r="H12"/>
  <c r="I12"/>
  <c r="J12"/>
  <c r="K12"/>
  <c r="L12"/>
  <c r="B13"/>
  <c r="B12"/>
  <c r="L18" i="3"/>
  <c r="K18"/>
  <c r="J18"/>
  <c r="I18"/>
  <c r="H18"/>
  <c r="G18"/>
  <c r="F18"/>
  <c r="E18"/>
  <c r="D18"/>
  <c r="C18"/>
  <c r="B18"/>
  <c r="L10"/>
  <c r="K10"/>
  <c r="J10"/>
  <c r="I10"/>
  <c r="H10"/>
  <c r="G10"/>
  <c r="F10"/>
  <c r="E10"/>
  <c r="D10"/>
  <c r="C10"/>
  <c r="B10"/>
  <c r="L22" i="2"/>
  <c r="K22"/>
  <c r="J22"/>
  <c r="I22"/>
  <c r="H22"/>
  <c r="G22"/>
  <c r="F22"/>
  <c r="E22"/>
  <c r="D22"/>
  <c r="C22"/>
  <c r="B22"/>
  <c r="L11"/>
  <c r="K11"/>
  <c r="J11"/>
  <c r="I11"/>
  <c r="H11"/>
  <c r="G11"/>
  <c r="F11"/>
  <c r="E11"/>
  <c r="D11"/>
  <c r="C11"/>
  <c r="B11"/>
  <c r="B19" i="1"/>
  <c r="C34"/>
  <c r="D34"/>
  <c r="E34"/>
  <c r="F34"/>
  <c r="G34"/>
  <c r="H34"/>
  <c r="I34"/>
  <c r="J34"/>
  <c r="K34"/>
  <c r="L34"/>
  <c r="B34"/>
  <c r="D19"/>
  <c r="E19"/>
  <c r="F19"/>
  <c r="G19"/>
  <c r="H19"/>
  <c r="I19"/>
  <c r="J19"/>
  <c r="K19"/>
  <c r="L19"/>
  <c r="C19"/>
</calcChain>
</file>

<file path=xl/sharedStrings.xml><?xml version="1.0" encoding="utf-8"?>
<sst xmlns="http://schemas.openxmlformats.org/spreadsheetml/2006/main" count="280" uniqueCount="70">
  <si>
    <t xml:space="preserve">Jugador/Prueba </t>
  </si>
  <si>
    <t xml:space="preserve">Edad  </t>
  </si>
  <si>
    <t>SJ</t>
  </si>
  <si>
    <t>CMJ</t>
  </si>
  <si>
    <t>Pase de pecho</t>
  </si>
  <si>
    <t xml:space="preserve"> amplitud de hombros</t>
  </si>
  <si>
    <t xml:space="preserve"> amplitud de pecho</t>
  </si>
  <si>
    <t xml:space="preserve">Test sit &amp; Reach ( cm). </t>
  </si>
  <si>
    <t xml:space="preserve">Ejercicio de carrera 505 </t>
  </si>
  <si>
    <t>Altura</t>
  </si>
  <si>
    <t>peso</t>
  </si>
  <si>
    <t>lon, Brazos</t>
  </si>
  <si>
    <t>act. Fisica</t>
  </si>
  <si>
    <t xml:space="preserve">Acuña, Agustín </t>
  </si>
  <si>
    <t>16 </t>
  </si>
  <si>
    <t>no</t>
  </si>
  <si>
    <t>Acuña Tobias</t>
  </si>
  <si>
    <t>Menos 4</t>
  </si>
  <si>
    <t>Dentis, Gian</t>
  </si>
  <si>
    <t>Dimitrioff, Augusto</t>
  </si>
  <si>
    <t>Menos  2</t>
  </si>
  <si>
    <t>si</t>
  </si>
  <si>
    <t>Fairbain, Andres</t>
  </si>
  <si>
    <t>No</t>
  </si>
  <si>
    <t>Fernandez Mas, Agustín</t>
  </si>
  <si>
    <t>Lopez, Alvaro</t>
  </si>
  <si>
    <t>Menos  10</t>
  </si>
  <si>
    <t xml:space="preserve"> Nasif Yair</t>
  </si>
  <si>
    <t>Navarro, Fernando</t>
  </si>
  <si>
    <t>13 </t>
  </si>
  <si>
    <t>Nigro, Juan I</t>
  </si>
  <si>
    <t>9 </t>
  </si>
  <si>
    <t xml:space="preserve">menos  6  </t>
  </si>
  <si>
    <t>Ponce, Clemente</t>
  </si>
  <si>
    <t>14 </t>
  </si>
  <si>
    <t>Menos  1</t>
  </si>
  <si>
    <t>Ramos, Mariano</t>
  </si>
  <si>
    <t>17 </t>
  </si>
  <si>
    <t>Si</t>
  </si>
  <si>
    <t>Recarey, Franco</t>
  </si>
  <si>
    <t>Risso Patron, Tomás</t>
  </si>
  <si>
    <t>menos 2</t>
  </si>
  <si>
    <t>Rodriguez Consoli, Joaquin</t>
  </si>
  <si>
    <t>15 </t>
  </si>
  <si>
    <t xml:space="preserve">Menos  1 </t>
  </si>
  <si>
    <t>Rothemberger Mateo</t>
  </si>
  <si>
    <t>Suarez, Agustín</t>
  </si>
  <si>
    <t>18 </t>
  </si>
  <si>
    <t>Promedio</t>
  </si>
  <si>
    <t>Valores</t>
  </si>
  <si>
    <t>cm.</t>
  </si>
  <si>
    <t>metros</t>
  </si>
  <si>
    <t>Cm.</t>
  </si>
  <si>
    <t>Cm</t>
  </si>
  <si>
    <t>Seg.</t>
  </si>
  <si>
    <t> Kg.</t>
  </si>
  <si>
    <t>Alvarez, Elena</t>
  </si>
  <si>
    <t>Años</t>
  </si>
  <si>
    <t>Dabos, Guadalupe</t>
  </si>
  <si>
    <t>Ferreyra Candela</t>
  </si>
  <si>
    <t>Garcia Duffy Clara</t>
  </si>
  <si>
    <t>Miranda, Amparo</t>
  </si>
  <si>
    <t>Navarro, Dolores</t>
  </si>
  <si>
    <t>Peve, Faustina</t>
  </si>
  <si>
    <t>Pose, Sol</t>
  </si>
  <si>
    <t>Ramos, Vistoria</t>
  </si>
  <si>
    <t>Rendo Catalina</t>
  </si>
  <si>
    <t>Rendo Melisa</t>
  </si>
  <si>
    <t>Minima</t>
  </si>
  <si>
    <t>Maxima</t>
  </si>
</sst>
</file>

<file path=xl/styles.xml><?xml version="1.0" encoding="utf-8"?>
<styleSheet xmlns="http://schemas.openxmlformats.org/spreadsheetml/2006/main">
  <numFmts count="1">
    <numFmt numFmtId="165" formatCode="0.0"/>
  </numFmts>
  <fonts count="7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1" fontId="1" fillId="2" borderId="3" xfId="0" applyNumberFormat="1" applyFont="1" applyFill="1" applyBorder="1" applyAlignment="1">
      <alignment horizontal="center" wrapText="1"/>
    </xf>
    <xf numFmtId="1" fontId="1" fillId="2" borderId="4" xfId="0" applyNumberFormat="1" applyFont="1" applyFill="1" applyBorder="1" applyAlignment="1">
      <alignment horizontal="center" wrapText="1"/>
    </xf>
    <xf numFmtId="1" fontId="0" fillId="0" borderId="0" xfId="0" applyNumberFormat="1"/>
    <xf numFmtId="165" fontId="3" fillId="2" borderId="3" xfId="0" applyNumberFormat="1" applyFont="1" applyFill="1" applyBorder="1" applyAlignment="1">
      <alignment horizontal="center" wrapText="1"/>
    </xf>
    <xf numFmtId="165" fontId="3" fillId="2" borderId="4" xfId="0" applyNumberFormat="1" applyFont="1" applyFill="1" applyBorder="1" applyAlignment="1">
      <alignment horizontal="center" wrapText="1"/>
    </xf>
    <xf numFmtId="165" fontId="5" fillId="0" borderId="0" xfId="0" applyNumberFormat="1" applyFont="1"/>
    <xf numFmtId="165" fontId="4" fillId="2" borderId="4" xfId="0" applyNumberFormat="1" applyFont="1" applyFill="1" applyBorder="1" applyAlignment="1">
      <alignment horizontal="center" wrapText="1"/>
    </xf>
    <xf numFmtId="165" fontId="6" fillId="0" borderId="0" xfId="0" applyNumberFormat="1" applyFon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"/>
  <sheetViews>
    <sheetView topLeftCell="A19" workbookViewId="0">
      <selection activeCell="A19" activeCellId="1" sqref="A34:XFD34 A19:XFD19"/>
    </sheetView>
  </sheetViews>
  <sheetFormatPr baseColWidth="10" defaultRowHeight="15"/>
  <cols>
    <col min="1" max="1" width="15.42578125" bestFit="1" customWidth="1"/>
    <col min="2" max="4" width="5.42578125" bestFit="1" customWidth="1"/>
    <col min="5" max="5" width="10.42578125" bestFit="1" customWidth="1"/>
    <col min="6" max="7" width="9.28515625" bestFit="1" customWidth="1"/>
    <col min="8" max="8" width="11.28515625" bestFit="1" customWidth="1"/>
    <col min="9" max="9" width="8.7109375" bestFit="1" customWidth="1"/>
    <col min="10" max="10" width="6.42578125" bestFit="1" customWidth="1"/>
    <col min="11" max="11" width="5.42578125" bestFit="1" customWidth="1"/>
    <col min="12" max="12" width="8.28515625" bestFit="1" customWidth="1"/>
    <col min="13" max="13" width="7.7109375" bestFit="1" customWidth="1"/>
  </cols>
  <sheetData>
    <row r="1" spans="1:13" ht="23.25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4" t="s">
        <v>9</v>
      </c>
      <c r="K1" s="4" t="s">
        <v>10</v>
      </c>
      <c r="L1" s="4" t="s">
        <v>11</v>
      </c>
      <c r="M1" s="4" t="s">
        <v>12</v>
      </c>
    </row>
    <row r="2" spans="1:13" ht="15.75" thickBot="1">
      <c r="A2" s="5" t="s">
        <v>13</v>
      </c>
      <c r="B2" s="6" t="s">
        <v>14</v>
      </c>
      <c r="C2" s="6">
        <v>30</v>
      </c>
      <c r="D2" s="6">
        <v>31</v>
      </c>
      <c r="E2" s="6">
        <v>8</v>
      </c>
      <c r="F2" s="6">
        <v>4</v>
      </c>
      <c r="G2" s="6">
        <v>0</v>
      </c>
      <c r="H2" s="6">
        <v>0</v>
      </c>
      <c r="I2" s="6">
        <v>5.76</v>
      </c>
      <c r="J2" s="7">
        <v>181</v>
      </c>
      <c r="K2" s="7">
        <v>77</v>
      </c>
      <c r="L2" s="7">
        <v>184</v>
      </c>
      <c r="M2" s="7" t="s">
        <v>15</v>
      </c>
    </row>
    <row r="3" spans="1:13" ht="15.75" thickBot="1">
      <c r="A3" s="5" t="s">
        <v>16</v>
      </c>
      <c r="B3" s="6">
        <v>12</v>
      </c>
      <c r="C3" s="6">
        <v>31</v>
      </c>
      <c r="D3" s="6">
        <v>31</v>
      </c>
      <c r="E3" s="6">
        <v>8</v>
      </c>
      <c r="F3" s="6">
        <v>0</v>
      </c>
      <c r="G3" s="6">
        <v>0</v>
      </c>
      <c r="H3" s="6" t="s">
        <v>17</v>
      </c>
      <c r="I3" s="6">
        <v>5.36</v>
      </c>
      <c r="J3" s="7">
        <v>155</v>
      </c>
      <c r="K3" s="7">
        <v>55</v>
      </c>
      <c r="L3" s="7">
        <v>161</v>
      </c>
      <c r="M3" s="7" t="s">
        <v>15</v>
      </c>
    </row>
    <row r="4" spans="1:13" ht="15.75" thickBot="1">
      <c r="A4" s="5" t="s">
        <v>18</v>
      </c>
      <c r="B4" s="6" t="s">
        <v>14</v>
      </c>
      <c r="C4" s="6">
        <v>32</v>
      </c>
      <c r="D4" s="6">
        <v>36</v>
      </c>
      <c r="E4" s="6">
        <v>9</v>
      </c>
      <c r="F4" s="6">
        <v>0</v>
      </c>
      <c r="G4" s="6">
        <v>0</v>
      </c>
      <c r="H4" s="6">
        <v>10</v>
      </c>
      <c r="I4" s="6">
        <v>5.69</v>
      </c>
      <c r="J4" s="7">
        <v>180</v>
      </c>
      <c r="K4" s="7">
        <v>76</v>
      </c>
      <c r="L4" s="7">
        <v>186</v>
      </c>
      <c r="M4" s="7" t="s">
        <v>15</v>
      </c>
    </row>
    <row r="5" spans="1:13" ht="15.75" thickBot="1">
      <c r="A5" s="5" t="s">
        <v>19</v>
      </c>
      <c r="B5" s="6" t="s">
        <v>14</v>
      </c>
      <c r="C5" s="6">
        <v>31</v>
      </c>
      <c r="D5" s="6">
        <v>35</v>
      </c>
      <c r="E5" s="6">
        <v>9</v>
      </c>
      <c r="F5" s="6">
        <v>0</v>
      </c>
      <c r="G5" s="6">
        <v>0</v>
      </c>
      <c r="H5" s="6" t="s">
        <v>20</v>
      </c>
      <c r="I5" s="6">
        <v>5.76</v>
      </c>
      <c r="J5" s="7">
        <v>182</v>
      </c>
      <c r="K5" s="7">
        <v>76</v>
      </c>
      <c r="L5" s="7">
        <v>185</v>
      </c>
      <c r="M5" s="7" t="s">
        <v>21</v>
      </c>
    </row>
    <row r="6" spans="1:13" ht="15.75" thickBot="1">
      <c r="A6" s="5" t="s">
        <v>22</v>
      </c>
      <c r="B6" s="6">
        <v>16</v>
      </c>
      <c r="C6" s="6">
        <v>31</v>
      </c>
      <c r="D6" s="6">
        <v>36</v>
      </c>
      <c r="E6" s="6">
        <v>10</v>
      </c>
      <c r="F6" s="6">
        <v>0</v>
      </c>
      <c r="G6" s="6">
        <v>0</v>
      </c>
      <c r="H6" s="6">
        <v>0</v>
      </c>
      <c r="I6" s="6">
        <v>4.88</v>
      </c>
      <c r="J6" s="7">
        <v>180</v>
      </c>
      <c r="K6" s="7">
        <v>73</v>
      </c>
      <c r="L6" s="7">
        <v>184</v>
      </c>
      <c r="M6" s="7" t="s">
        <v>23</v>
      </c>
    </row>
    <row r="7" spans="1:13" ht="24" thickBot="1">
      <c r="A7" s="5" t="s">
        <v>24</v>
      </c>
      <c r="B7" s="6">
        <v>13</v>
      </c>
      <c r="C7" s="6">
        <v>30</v>
      </c>
      <c r="D7" s="6">
        <v>35</v>
      </c>
      <c r="E7" s="6">
        <v>7</v>
      </c>
      <c r="F7" s="6">
        <v>0</v>
      </c>
      <c r="G7" s="6">
        <v>0</v>
      </c>
      <c r="H7" s="6">
        <v>2</v>
      </c>
      <c r="I7" s="6">
        <v>5.16</v>
      </c>
      <c r="J7" s="7">
        <v>166</v>
      </c>
      <c r="K7" s="7">
        <v>53</v>
      </c>
      <c r="L7" s="7">
        <v>172</v>
      </c>
      <c r="M7" s="7" t="s">
        <v>21</v>
      </c>
    </row>
    <row r="8" spans="1:13" ht="15.75" thickBot="1">
      <c r="A8" s="5" t="s">
        <v>25</v>
      </c>
      <c r="B8" s="6">
        <v>13</v>
      </c>
      <c r="C8" s="6">
        <v>27</v>
      </c>
      <c r="D8" s="6">
        <v>28</v>
      </c>
      <c r="E8" s="6">
        <v>7</v>
      </c>
      <c r="F8" s="6">
        <v>0</v>
      </c>
      <c r="G8" s="6">
        <v>0</v>
      </c>
      <c r="H8" s="6" t="s">
        <v>26</v>
      </c>
      <c r="I8" s="6">
        <v>5.69</v>
      </c>
      <c r="J8" s="7">
        <v>163</v>
      </c>
      <c r="K8" s="7">
        <v>54</v>
      </c>
      <c r="L8" s="7">
        <v>172</v>
      </c>
      <c r="M8" s="7" t="s">
        <v>15</v>
      </c>
    </row>
    <row r="9" spans="1:13" ht="15.75" thickBot="1">
      <c r="A9" s="5" t="s">
        <v>27</v>
      </c>
      <c r="B9" s="6">
        <v>18</v>
      </c>
      <c r="C9" s="6">
        <v>30</v>
      </c>
      <c r="D9" s="6">
        <v>36</v>
      </c>
      <c r="E9" s="6">
        <v>9</v>
      </c>
      <c r="F9" s="6">
        <v>0</v>
      </c>
      <c r="G9" s="6">
        <v>0</v>
      </c>
      <c r="H9" s="6">
        <v>14</v>
      </c>
      <c r="I9" s="6">
        <v>5.56</v>
      </c>
      <c r="J9" s="7">
        <v>176</v>
      </c>
      <c r="K9" s="7">
        <v>64.5</v>
      </c>
      <c r="L9" s="7">
        <v>181</v>
      </c>
      <c r="M9" s="7" t="s">
        <v>21</v>
      </c>
    </row>
    <row r="10" spans="1:13" ht="15.75" thickBot="1">
      <c r="A10" s="5" t="s">
        <v>28</v>
      </c>
      <c r="B10" s="6" t="s">
        <v>29</v>
      </c>
      <c r="C10" s="6">
        <v>28</v>
      </c>
      <c r="D10" s="6">
        <v>31</v>
      </c>
      <c r="E10" s="6">
        <v>8</v>
      </c>
      <c r="F10" s="6">
        <v>0</v>
      </c>
      <c r="G10" s="6">
        <v>0</v>
      </c>
      <c r="H10" s="6">
        <v>4</v>
      </c>
      <c r="I10" s="6">
        <v>5.04</v>
      </c>
      <c r="J10" s="7">
        <v>161</v>
      </c>
      <c r="K10" s="7">
        <v>57</v>
      </c>
      <c r="L10" s="7">
        <v>170</v>
      </c>
      <c r="M10" s="7" t="s">
        <v>23</v>
      </c>
    </row>
    <row r="11" spans="1:13" ht="15.75" thickBot="1">
      <c r="A11" s="5" t="s">
        <v>30</v>
      </c>
      <c r="B11" s="6" t="s">
        <v>14</v>
      </c>
      <c r="C11" s="6">
        <v>30</v>
      </c>
      <c r="D11" s="6">
        <v>35</v>
      </c>
      <c r="E11" s="6" t="s">
        <v>31</v>
      </c>
      <c r="F11" s="6">
        <v>5</v>
      </c>
      <c r="G11" s="6">
        <v>0</v>
      </c>
      <c r="H11" s="6" t="s">
        <v>32</v>
      </c>
      <c r="I11" s="6">
        <v>5.42</v>
      </c>
      <c r="J11" s="7">
        <v>175</v>
      </c>
      <c r="K11" s="7">
        <v>61</v>
      </c>
      <c r="L11" s="7">
        <v>185</v>
      </c>
      <c r="M11" s="7" t="s">
        <v>15</v>
      </c>
    </row>
    <row r="12" spans="1:13" ht="15.75" thickBot="1">
      <c r="A12" s="5" t="s">
        <v>33</v>
      </c>
      <c r="B12" s="6" t="s">
        <v>34</v>
      </c>
      <c r="C12" s="6">
        <v>24</v>
      </c>
      <c r="D12" s="6">
        <v>30</v>
      </c>
      <c r="E12" s="6">
        <v>7</v>
      </c>
      <c r="F12" s="6">
        <v>6</v>
      </c>
      <c r="G12" s="6">
        <v>0</v>
      </c>
      <c r="H12" s="6" t="s">
        <v>35</v>
      </c>
      <c r="I12" s="6">
        <v>5.22</v>
      </c>
      <c r="J12" s="7">
        <v>158</v>
      </c>
      <c r="K12" s="7">
        <v>41</v>
      </c>
      <c r="L12" s="7">
        <v>165</v>
      </c>
      <c r="M12" s="7" t="s">
        <v>21</v>
      </c>
    </row>
    <row r="13" spans="1:13" ht="15.75" thickBot="1">
      <c r="A13" s="5" t="s">
        <v>36</v>
      </c>
      <c r="B13" s="6" t="s">
        <v>37</v>
      </c>
      <c r="C13" s="6">
        <v>32</v>
      </c>
      <c r="D13" s="6">
        <v>37</v>
      </c>
      <c r="E13" s="6">
        <v>12</v>
      </c>
      <c r="F13" s="6">
        <v>0</v>
      </c>
      <c r="G13" s="6">
        <v>0</v>
      </c>
      <c r="H13" s="6">
        <v>4</v>
      </c>
      <c r="I13" s="6">
        <v>5.15</v>
      </c>
      <c r="J13" s="7">
        <v>184</v>
      </c>
      <c r="K13" s="7">
        <v>78.5</v>
      </c>
      <c r="L13" s="7">
        <v>192</v>
      </c>
      <c r="M13" s="7" t="s">
        <v>38</v>
      </c>
    </row>
    <row r="14" spans="1:13" ht="15.75" thickBot="1">
      <c r="A14" s="5" t="s">
        <v>39</v>
      </c>
      <c r="B14" s="6" t="s">
        <v>34</v>
      </c>
      <c r="C14" s="6">
        <v>29</v>
      </c>
      <c r="D14" s="6">
        <v>31</v>
      </c>
      <c r="E14" s="6">
        <v>9</v>
      </c>
      <c r="F14" s="6">
        <v>0</v>
      </c>
      <c r="G14" s="6">
        <v>0</v>
      </c>
      <c r="H14" s="6">
        <v>0</v>
      </c>
      <c r="I14" s="6">
        <v>5.3</v>
      </c>
      <c r="J14" s="7">
        <v>175</v>
      </c>
      <c r="K14" s="7">
        <v>74</v>
      </c>
      <c r="L14" s="7">
        <v>183</v>
      </c>
      <c r="M14" s="7" t="s">
        <v>21</v>
      </c>
    </row>
    <row r="15" spans="1:13" ht="15.75" thickBot="1">
      <c r="A15" s="5" t="s">
        <v>40</v>
      </c>
      <c r="B15" s="6" t="s">
        <v>14</v>
      </c>
      <c r="C15" s="6">
        <v>31</v>
      </c>
      <c r="D15" s="6">
        <v>36</v>
      </c>
      <c r="E15" s="6">
        <v>10</v>
      </c>
      <c r="F15" s="6">
        <v>0</v>
      </c>
      <c r="G15" s="6">
        <v>0</v>
      </c>
      <c r="H15" s="6" t="s">
        <v>41</v>
      </c>
      <c r="I15" s="6">
        <v>4.95</v>
      </c>
      <c r="J15" s="7">
        <v>181</v>
      </c>
      <c r="K15" s="7">
        <v>71</v>
      </c>
      <c r="L15" s="7">
        <v>189</v>
      </c>
      <c r="M15" s="7" t="s">
        <v>23</v>
      </c>
    </row>
    <row r="16" spans="1:13" ht="24" thickBot="1">
      <c r="A16" s="5" t="s">
        <v>42</v>
      </c>
      <c r="B16" s="6" t="s">
        <v>43</v>
      </c>
      <c r="C16" s="6">
        <v>32</v>
      </c>
      <c r="D16" s="6">
        <v>36</v>
      </c>
      <c r="E16" s="6">
        <v>10</v>
      </c>
      <c r="F16" s="6">
        <v>13</v>
      </c>
      <c r="G16" s="6">
        <v>0</v>
      </c>
      <c r="H16" s="6" t="s">
        <v>44</v>
      </c>
      <c r="I16" s="6">
        <v>5.15</v>
      </c>
      <c r="J16" s="7">
        <v>184</v>
      </c>
      <c r="K16" s="7">
        <v>69</v>
      </c>
      <c r="L16" s="7">
        <v>183</v>
      </c>
      <c r="M16" s="7" t="s">
        <v>21</v>
      </c>
    </row>
    <row r="17" spans="1:13" ht="15.75" thickBot="1">
      <c r="A17" s="5" t="s">
        <v>45</v>
      </c>
      <c r="B17" s="6" t="s">
        <v>29</v>
      </c>
      <c r="C17" s="6">
        <v>30</v>
      </c>
      <c r="D17" s="6">
        <v>35</v>
      </c>
      <c r="E17" s="6">
        <v>7</v>
      </c>
      <c r="F17" s="6">
        <v>0</v>
      </c>
      <c r="G17" s="6">
        <v>0</v>
      </c>
      <c r="H17" s="6">
        <v>5</v>
      </c>
      <c r="I17" s="6">
        <v>5.4</v>
      </c>
      <c r="J17" s="7">
        <v>165</v>
      </c>
      <c r="K17" s="7">
        <v>45</v>
      </c>
      <c r="L17" s="7">
        <v>161</v>
      </c>
      <c r="M17" s="7" t="s">
        <v>23</v>
      </c>
    </row>
    <row r="18" spans="1:13" ht="15.75" thickBot="1">
      <c r="A18" s="5" t="s">
        <v>46</v>
      </c>
      <c r="B18" s="6" t="s">
        <v>47</v>
      </c>
      <c r="C18" s="6">
        <v>31</v>
      </c>
      <c r="D18" s="6">
        <v>35</v>
      </c>
      <c r="E18" s="6">
        <v>9</v>
      </c>
      <c r="F18" s="6">
        <v>8</v>
      </c>
      <c r="G18" s="6">
        <v>0</v>
      </c>
      <c r="H18" s="6">
        <v>2</v>
      </c>
      <c r="I18" s="6">
        <v>5.09</v>
      </c>
      <c r="J18" s="7">
        <v>170</v>
      </c>
      <c r="K18" s="7">
        <v>56</v>
      </c>
      <c r="L18" s="7">
        <v>174</v>
      </c>
      <c r="M18" s="7" t="s">
        <v>15</v>
      </c>
    </row>
    <row r="19" spans="1:13" s="15" customFormat="1" ht="13.5" thickBot="1">
      <c r="A19" s="13" t="s">
        <v>48</v>
      </c>
      <c r="B19" s="16">
        <f>AVERAGE(B2:B18)</f>
        <v>14.4</v>
      </c>
      <c r="C19" s="16">
        <f>AVERAGE(C2:C18)</f>
        <v>29.941176470588236</v>
      </c>
      <c r="D19" s="16">
        <f t="shared" ref="D19:L19" si="0">AVERAGE(D2:D18)</f>
        <v>33.764705882352942</v>
      </c>
      <c r="E19" s="16">
        <f t="shared" si="0"/>
        <v>8.6875</v>
      </c>
      <c r="F19" s="16">
        <f t="shared" si="0"/>
        <v>2.1176470588235294</v>
      </c>
      <c r="G19" s="16">
        <f t="shared" si="0"/>
        <v>0</v>
      </c>
      <c r="H19" s="16">
        <f t="shared" si="0"/>
        <v>4.0999999999999996</v>
      </c>
      <c r="I19" s="16">
        <f t="shared" si="0"/>
        <v>5.3282352941176478</v>
      </c>
      <c r="J19" s="16">
        <f t="shared" si="0"/>
        <v>172.70588235294119</v>
      </c>
      <c r="K19" s="16">
        <f t="shared" si="0"/>
        <v>63.588235294117645</v>
      </c>
      <c r="L19" s="16">
        <f t="shared" si="0"/>
        <v>178.05882352941177</v>
      </c>
      <c r="M19" s="16"/>
    </row>
    <row r="20" spans="1:13" s="12" customFormat="1" ht="15.75" thickBot="1">
      <c r="A20" s="10" t="s">
        <v>68</v>
      </c>
      <c r="B20" s="11">
        <f>MIN(B2:B18)</f>
        <v>12</v>
      </c>
      <c r="C20" s="11">
        <f t="shared" ref="C20:L20" si="1">MIN(C2:C18)</f>
        <v>24</v>
      </c>
      <c r="D20" s="11">
        <f t="shared" si="1"/>
        <v>28</v>
      </c>
      <c r="E20" s="11">
        <f t="shared" si="1"/>
        <v>7</v>
      </c>
      <c r="F20" s="11">
        <f t="shared" si="1"/>
        <v>0</v>
      </c>
      <c r="G20" s="11">
        <f t="shared" si="1"/>
        <v>0</v>
      </c>
      <c r="H20" s="11">
        <f t="shared" si="1"/>
        <v>0</v>
      </c>
      <c r="I20" s="11">
        <f t="shared" si="1"/>
        <v>4.88</v>
      </c>
      <c r="J20" s="11">
        <f t="shared" si="1"/>
        <v>155</v>
      </c>
      <c r="K20" s="11">
        <f t="shared" si="1"/>
        <v>41</v>
      </c>
      <c r="L20" s="11">
        <f t="shared" si="1"/>
        <v>161</v>
      </c>
      <c r="M20" s="11"/>
    </row>
    <row r="21" spans="1:13" s="12" customFormat="1" ht="15.75" thickBot="1">
      <c r="A21" s="10" t="s">
        <v>69</v>
      </c>
      <c r="B21" s="11">
        <f>MAX(B2:B18)</f>
        <v>18</v>
      </c>
      <c r="C21" s="11">
        <f t="shared" ref="C21:L21" si="2">MAX(C2:C18)</f>
        <v>32</v>
      </c>
      <c r="D21" s="11">
        <f t="shared" si="2"/>
        <v>37</v>
      </c>
      <c r="E21" s="11">
        <f t="shared" si="2"/>
        <v>12</v>
      </c>
      <c r="F21" s="11">
        <f t="shared" si="2"/>
        <v>13</v>
      </c>
      <c r="G21" s="11">
        <f t="shared" si="2"/>
        <v>0</v>
      </c>
      <c r="H21" s="11">
        <f t="shared" si="2"/>
        <v>14</v>
      </c>
      <c r="I21" s="11">
        <f t="shared" si="2"/>
        <v>5.76</v>
      </c>
      <c r="J21" s="11">
        <f t="shared" si="2"/>
        <v>184</v>
      </c>
      <c r="K21" s="11">
        <f t="shared" si="2"/>
        <v>78.5</v>
      </c>
      <c r="L21" s="11">
        <f t="shared" si="2"/>
        <v>192</v>
      </c>
      <c r="M21" s="11"/>
    </row>
    <row r="22" spans="1:13" s="12" customFormat="1" ht="15.75" thickBot="1">
      <c r="A22" s="10" t="s">
        <v>49</v>
      </c>
      <c r="B22" s="11" t="s">
        <v>57</v>
      </c>
      <c r="C22" s="11" t="s">
        <v>50</v>
      </c>
      <c r="D22" s="11" t="s">
        <v>50</v>
      </c>
      <c r="E22" s="11" t="s">
        <v>51</v>
      </c>
      <c r="F22" s="11" t="s">
        <v>52</v>
      </c>
      <c r="G22" s="11" t="s">
        <v>52</v>
      </c>
      <c r="H22" s="11" t="s">
        <v>53</v>
      </c>
      <c r="I22" s="11" t="s">
        <v>54</v>
      </c>
      <c r="J22" s="11" t="s">
        <v>50</v>
      </c>
      <c r="K22" s="11" t="s">
        <v>55</v>
      </c>
      <c r="L22" s="11" t="s">
        <v>52</v>
      </c>
      <c r="M22" s="11"/>
    </row>
    <row r="23" spans="1:13" ht="15.75" thickBot="1">
      <c r="A23" s="5" t="s">
        <v>56</v>
      </c>
      <c r="B23" s="6">
        <v>16</v>
      </c>
      <c r="C23" s="6">
        <v>24</v>
      </c>
      <c r="D23" s="6">
        <v>25</v>
      </c>
      <c r="E23" s="6">
        <v>5.5</v>
      </c>
      <c r="F23" s="6">
        <v>0</v>
      </c>
      <c r="G23" s="6">
        <v>0</v>
      </c>
      <c r="H23" s="6">
        <v>14</v>
      </c>
      <c r="I23" s="6">
        <v>6.1</v>
      </c>
      <c r="J23" s="7">
        <v>152</v>
      </c>
      <c r="K23" s="7">
        <v>42</v>
      </c>
      <c r="L23" s="7">
        <v>160</v>
      </c>
      <c r="M23" s="7" t="s">
        <v>21</v>
      </c>
    </row>
    <row r="24" spans="1:13" ht="15.75" thickBot="1">
      <c r="A24" s="5" t="s">
        <v>58</v>
      </c>
      <c r="B24" s="6">
        <v>12</v>
      </c>
      <c r="C24" s="6">
        <v>26</v>
      </c>
      <c r="D24" s="6">
        <v>27</v>
      </c>
      <c r="E24" s="6">
        <v>6</v>
      </c>
      <c r="F24" s="6">
        <v>0</v>
      </c>
      <c r="G24" s="6">
        <v>0</v>
      </c>
      <c r="H24" s="6">
        <v>10</v>
      </c>
      <c r="I24" s="6">
        <v>5.35</v>
      </c>
      <c r="J24" s="7">
        <v>167</v>
      </c>
      <c r="K24" s="7">
        <v>60</v>
      </c>
      <c r="L24" s="7">
        <v>170</v>
      </c>
      <c r="M24" s="7" t="s">
        <v>15</v>
      </c>
    </row>
    <row r="25" spans="1:13" ht="15.75" thickBot="1">
      <c r="A25" s="5" t="s">
        <v>59</v>
      </c>
      <c r="B25" s="6">
        <v>16</v>
      </c>
      <c r="C25" s="6">
        <v>31</v>
      </c>
      <c r="D25" s="6">
        <v>36</v>
      </c>
      <c r="E25" s="6">
        <v>9</v>
      </c>
      <c r="F25" s="6">
        <v>0</v>
      </c>
      <c r="G25" s="6">
        <v>0</v>
      </c>
      <c r="H25" s="6">
        <v>12</v>
      </c>
      <c r="I25" s="6">
        <v>5.49</v>
      </c>
      <c r="J25" s="7">
        <v>168</v>
      </c>
      <c r="K25" s="7">
        <v>70</v>
      </c>
      <c r="L25" s="7">
        <v>172</v>
      </c>
      <c r="M25" s="7" t="s">
        <v>21</v>
      </c>
    </row>
    <row r="26" spans="1:13" ht="15.75" thickBot="1">
      <c r="A26" s="5" t="s">
        <v>60</v>
      </c>
      <c r="B26" s="6">
        <v>14</v>
      </c>
      <c r="C26" s="6">
        <v>28</v>
      </c>
      <c r="D26" s="6">
        <v>28</v>
      </c>
      <c r="E26" s="6">
        <v>7</v>
      </c>
      <c r="F26" s="6">
        <v>0</v>
      </c>
      <c r="G26" s="6">
        <v>0</v>
      </c>
      <c r="H26" s="6">
        <v>10</v>
      </c>
      <c r="I26" s="6">
        <v>6.03</v>
      </c>
      <c r="J26" s="7">
        <v>166</v>
      </c>
      <c r="K26" s="7">
        <v>58</v>
      </c>
      <c r="L26" s="7">
        <v>173</v>
      </c>
      <c r="M26" s="7" t="s">
        <v>21</v>
      </c>
    </row>
    <row r="27" spans="1:13" ht="15.75" thickBot="1">
      <c r="A27" s="5" t="s">
        <v>61</v>
      </c>
      <c r="B27" s="6">
        <v>17</v>
      </c>
      <c r="C27" s="6">
        <v>27</v>
      </c>
      <c r="D27" s="6">
        <v>28</v>
      </c>
      <c r="E27" s="6">
        <v>6</v>
      </c>
      <c r="F27" s="6">
        <v>0</v>
      </c>
      <c r="G27" s="6">
        <v>0</v>
      </c>
      <c r="H27" s="6">
        <v>4</v>
      </c>
      <c r="I27" s="6">
        <v>6</v>
      </c>
      <c r="J27" s="7">
        <v>161</v>
      </c>
      <c r="K27" s="7">
        <v>57.5</v>
      </c>
      <c r="L27" s="7">
        <v>167</v>
      </c>
      <c r="M27" s="7" t="s">
        <v>15</v>
      </c>
    </row>
    <row r="28" spans="1:13" ht="15.75" thickBot="1">
      <c r="A28" s="5" t="s">
        <v>62</v>
      </c>
      <c r="B28" s="6">
        <v>15</v>
      </c>
      <c r="C28" s="6">
        <v>25</v>
      </c>
      <c r="D28" s="6">
        <v>26</v>
      </c>
      <c r="E28" s="6">
        <v>7</v>
      </c>
      <c r="F28" s="6">
        <v>0</v>
      </c>
      <c r="G28" s="6">
        <v>0</v>
      </c>
      <c r="H28" s="6">
        <v>22</v>
      </c>
      <c r="I28" s="6">
        <v>5.22</v>
      </c>
      <c r="J28" s="7">
        <v>158</v>
      </c>
      <c r="K28" s="7">
        <v>51.5</v>
      </c>
      <c r="L28" s="7">
        <v>161</v>
      </c>
      <c r="M28" s="7" t="s">
        <v>15</v>
      </c>
    </row>
    <row r="29" spans="1:13" ht="15.75" thickBot="1">
      <c r="A29" s="5" t="s">
        <v>63</v>
      </c>
      <c r="B29" s="6">
        <v>15</v>
      </c>
      <c r="C29" s="6">
        <v>31</v>
      </c>
      <c r="D29" s="6">
        <v>35</v>
      </c>
      <c r="E29" s="6">
        <v>7</v>
      </c>
      <c r="F29" s="6">
        <v>0</v>
      </c>
      <c r="G29" s="6">
        <v>0</v>
      </c>
      <c r="H29" s="6">
        <v>8</v>
      </c>
      <c r="I29" s="6">
        <v>5.56</v>
      </c>
      <c r="J29" s="7">
        <v>166</v>
      </c>
      <c r="K29" s="7">
        <v>60</v>
      </c>
      <c r="L29" s="7">
        <v>171</v>
      </c>
      <c r="M29" s="7" t="s">
        <v>21</v>
      </c>
    </row>
    <row r="30" spans="1:13" ht="15.75" thickBot="1">
      <c r="A30" s="5" t="s">
        <v>64</v>
      </c>
      <c r="B30" s="6">
        <v>15</v>
      </c>
      <c r="C30" s="6">
        <v>28</v>
      </c>
      <c r="D30" s="6">
        <v>31</v>
      </c>
      <c r="E30" s="6">
        <v>5</v>
      </c>
      <c r="F30" s="6">
        <v>0</v>
      </c>
      <c r="G30" s="6">
        <v>0</v>
      </c>
      <c r="H30" s="6">
        <v>6</v>
      </c>
      <c r="I30" s="6">
        <v>5.35</v>
      </c>
      <c r="J30" s="7">
        <v>150.5</v>
      </c>
      <c r="K30" s="7">
        <v>44</v>
      </c>
      <c r="L30" s="7">
        <v>151</v>
      </c>
      <c r="M30" s="7" t="s">
        <v>15</v>
      </c>
    </row>
    <row r="31" spans="1:13" ht="15.75" thickBot="1">
      <c r="A31" s="5" t="s">
        <v>65</v>
      </c>
      <c r="B31" s="6">
        <v>15</v>
      </c>
      <c r="C31" s="6">
        <v>30</v>
      </c>
      <c r="D31" s="6">
        <v>36</v>
      </c>
      <c r="E31" s="6">
        <v>7.5</v>
      </c>
      <c r="F31" s="6">
        <v>0</v>
      </c>
      <c r="G31" s="6">
        <v>0</v>
      </c>
      <c r="H31" s="6">
        <v>10</v>
      </c>
      <c r="I31" s="6">
        <v>5.74</v>
      </c>
      <c r="J31" s="7">
        <v>164</v>
      </c>
      <c r="K31" s="7">
        <v>60</v>
      </c>
      <c r="L31" s="7">
        <v>164</v>
      </c>
      <c r="M31" s="7" t="s">
        <v>15</v>
      </c>
    </row>
    <row r="32" spans="1:13" ht="15.75" thickBot="1">
      <c r="A32" s="5" t="s">
        <v>66</v>
      </c>
      <c r="B32" s="6">
        <v>10</v>
      </c>
      <c r="C32" s="6">
        <v>23</v>
      </c>
      <c r="D32" s="6">
        <v>23</v>
      </c>
      <c r="E32" s="6">
        <v>5</v>
      </c>
      <c r="F32" s="6"/>
      <c r="G32" s="6">
        <v>0</v>
      </c>
      <c r="H32" s="6">
        <v>2</v>
      </c>
      <c r="I32" s="6">
        <v>6.43</v>
      </c>
      <c r="J32" s="7">
        <v>145</v>
      </c>
      <c r="K32" s="7">
        <v>47</v>
      </c>
      <c r="L32" s="7">
        <v>148</v>
      </c>
      <c r="M32" s="7" t="s">
        <v>21</v>
      </c>
    </row>
    <row r="33" spans="1:13" ht="15.75" thickBot="1">
      <c r="A33" s="5" t="s">
        <v>67</v>
      </c>
      <c r="B33" s="6">
        <v>12</v>
      </c>
      <c r="C33" s="6">
        <v>26</v>
      </c>
      <c r="D33" s="6">
        <v>30</v>
      </c>
      <c r="E33" s="6">
        <v>7</v>
      </c>
      <c r="F33" s="6">
        <v>0</v>
      </c>
      <c r="G33" s="6">
        <v>0</v>
      </c>
      <c r="H33" s="6">
        <v>10</v>
      </c>
      <c r="I33" s="6">
        <v>5.85</v>
      </c>
      <c r="J33" s="7">
        <v>161</v>
      </c>
      <c r="K33" s="7">
        <v>49</v>
      </c>
      <c r="L33" s="7">
        <v>165</v>
      </c>
      <c r="M33" s="7" t="s">
        <v>21</v>
      </c>
    </row>
    <row r="34" spans="1:13" s="15" customFormat="1" ht="13.5" thickBot="1">
      <c r="A34" s="13" t="s">
        <v>48</v>
      </c>
      <c r="B34" s="14">
        <f>AVERAGE(B23:B33)</f>
        <v>14.272727272727273</v>
      </c>
      <c r="C34" s="14">
        <f t="shared" ref="C34:L34" si="3">AVERAGE(C23:C33)</f>
        <v>27.181818181818183</v>
      </c>
      <c r="D34" s="14">
        <f t="shared" si="3"/>
        <v>29.545454545454547</v>
      </c>
      <c r="E34" s="14">
        <f t="shared" si="3"/>
        <v>6.5454545454545459</v>
      </c>
      <c r="F34" s="14">
        <f t="shared" si="3"/>
        <v>0</v>
      </c>
      <c r="G34" s="14">
        <f t="shared" si="3"/>
        <v>0</v>
      </c>
      <c r="H34" s="14">
        <f t="shared" si="3"/>
        <v>9.8181818181818183</v>
      </c>
      <c r="I34" s="14">
        <f t="shared" si="3"/>
        <v>5.7381818181818183</v>
      </c>
      <c r="J34" s="14">
        <f t="shared" si="3"/>
        <v>159.86363636363637</v>
      </c>
      <c r="K34" s="14">
        <f t="shared" si="3"/>
        <v>54.454545454545453</v>
      </c>
      <c r="L34" s="14">
        <f t="shared" si="3"/>
        <v>163.81818181818181</v>
      </c>
      <c r="M34" s="14"/>
    </row>
    <row r="35" spans="1:13" s="12" customFormat="1" ht="15.75" thickBot="1">
      <c r="A35" s="10" t="s">
        <v>68</v>
      </c>
      <c r="B35" s="11">
        <f>MIN(B23:B33)</f>
        <v>10</v>
      </c>
      <c r="C35" s="11">
        <f t="shared" ref="C35:L35" si="4">MIN(C23:C33)</f>
        <v>23</v>
      </c>
      <c r="D35" s="11">
        <f t="shared" si="4"/>
        <v>23</v>
      </c>
      <c r="E35" s="11">
        <f t="shared" si="4"/>
        <v>5</v>
      </c>
      <c r="F35" s="11">
        <f t="shared" si="4"/>
        <v>0</v>
      </c>
      <c r="G35" s="11">
        <f t="shared" si="4"/>
        <v>0</v>
      </c>
      <c r="H35" s="11">
        <f t="shared" si="4"/>
        <v>2</v>
      </c>
      <c r="I35" s="11">
        <f t="shared" si="4"/>
        <v>5.22</v>
      </c>
      <c r="J35" s="11">
        <f t="shared" si="4"/>
        <v>145</v>
      </c>
      <c r="K35" s="11">
        <f t="shared" si="4"/>
        <v>42</v>
      </c>
      <c r="L35" s="11">
        <f t="shared" si="4"/>
        <v>148</v>
      </c>
      <c r="M35" s="11"/>
    </row>
    <row r="36" spans="1:13" s="12" customFormat="1" ht="15.75" thickBot="1">
      <c r="A36" s="10" t="s">
        <v>69</v>
      </c>
      <c r="B36" s="11">
        <f>MAX(B23:B33)</f>
        <v>17</v>
      </c>
      <c r="C36" s="11">
        <f t="shared" ref="C36:L36" si="5">MAX(C23:C33)</f>
        <v>31</v>
      </c>
      <c r="D36" s="11">
        <f t="shared" si="5"/>
        <v>36</v>
      </c>
      <c r="E36" s="11">
        <f t="shared" si="5"/>
        <v>9</v>
      </c>
      <c r="F36" s="11">
        <f t="shared" si="5"/>
        <v>0</v>
      </c>
      <c r="G36" s="11">
        <f t="shared" si="5"/>
        <v>0</v>
      </c>
      <c r="H36" s="11">
        <f t="shared" si="5"/>
        <v>22</v>
      </c>
      <c r="I36" s="11">
        <f t="shared" si="5"/>
        <v>6.43</v>
      </c>
      <c r="J36" s="11">
        <f t="shared" si="5"/>
        <v>168</v>
      </c>
      <c r="K36" s="11">
        <f t="shared" si="5"/>
        <v>70</v>
      </c>
      <c r="L36" s="11">
        <f t="shared" si="5"/>
        <v>173</v>
      </c>
      <c r="M36" s="11"/>
    </row>
    <row r="37" spans="1:13" s="12" customFormat="1" ht="15.75" thickBot="1">
      <c r="A37" s="10" t="s">
        <v>49</v>
      </c>
      <c r="B37" s="11" t="s">
        <v>57</v>
      </c>
      <c r="C37" s="11" t="s">
        <v>50</v>
      </c>
      <c r="D37" s="11" t="s">
        <v>50</v>
      </c>
      <c r="E37" s="11" t="s">
        <v>51</v>
      </c>
      <c r="F37" s="11" t="s">
        <v>52</v>
      </c>
      <c r="G37" s="11" t="s">
        <v>52</v>
      </c>
      <c r="H37" s="11" t="s">
        <v>53</v>
      </c>
      <c r="I37" s="11" t="s">
        <v>54</v>
      </c>
      <c r="J37" s="11" t="s">
        <v>50</v>
      </c>
      <c r="K37" s="11" t="s">
        <v>55</v>
      </c>
      <c r="L37" s="11" t="s">
        <v>52</v>
      </c>
      <c r="M37" s="11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5"/>
  <sheetViews>
    <sheetView topLeftCell="A8" workbookViewId="0">
      <selection activeCell="A22" activeCellId="1" sqref="A11:XFD11 A22:XFD22"/>
    </sheetView>
  </sheetViews>
  <sheetFormatPr baseColWidth="10" defaultRowHeight="15"/>
  <cols>
    <col min="2" max="4" width="5.42578125" bestFit="1" customWidth="1"/>
    <col min="5" max="5" width="10.5703125" bestFit="1" customWidth="1"/>
    <col min="6" max="7" width="9.42578125" bestFit="1" customWidth="1"/>
    <col min="8" max="8" width="11.42578125" bestFit="1" customWidth="1"/>
    <col min="9" max="9" width="8.85546875" bestFit="1" customWidth="1"/>
    <col min="10" max="10" width="6.42578125" bestFit="1" customWidth="1"/>
    <col min="11" max="11" width="5.42578125" bestFit="1" customWidth="1"/>
    <col min="12" max="12" width="8.42578125" bestFit="1" customWidth="1"/>
    <col min="13" max="13" width="7.7109375" bestFit="1" customWidth="1"/>
  </cols>
  <sheetData>
    <row r="1" spans="1:13" ht="23.25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4" t="s">
        <v>9</v>
      </c>
      <c r="K1" s="4" t="s">
        <v>10</v>
      </c>
      <c r="L1" s="4" t="s">
        <v>11</v>
      </c>
      <c r="M1" s="4" t="s">
        <v>12</v>
      </c>
    </row>
    <row r="2" spans="1:13" ht="15.75" thickBot="1">
      <c r="A2" s="5" t="s">
        <v>13</v>
      </c>
      <c r="B2" s="6" t="s">
        <v>14</v>
      </c>
      <c r="C2" s="6">
        <v>30</v>
      </c>
      <c r="D2" s="6">
        <v>31</v>
      </c>
      <c r="E2" s="6">
        <v>8</v>
      </c>
      <c r="F2" s="6">
        <v>4</v>
      </c>
      <c r="G2" s="6">
        <v>0</v>
      </c>
      <c r="H2" s="6">
        <v>0</v>
      </c>
      <c r="I2" s="6">
        <v>5.76</v>
      </c>
      <c r="J2" s="7">
        <v>181</v>
      </c>
      <c r="K2" s="7">
        <v>77</v>
      </c>
      <c r="L2" s="7">
        <v>184</v>
      </c>
      <c r="M2" s="7" t="s">
        <v>15</v>
      </c>
    </row>
    <row r="3" spans="1:13" ht="15.75" thickBot="1">
      <c r="A3" s="5" t="s">
        <v>18</v>
      </c>
      <c r="B3" s="6" t="s">
        <v>14</v>
      </c>
      <c r="C3" s="6">
        <v>32</v>
      </c>
      <c r="D3" s="6">
        <v>36</v>
      </c>
      <c r="E3" s="6">
        <v>9</v>
      </c>
      <c r="F3" s="6">
        <v>0</v>
      </c>
      <c r="G3" s="6">
        <v>0</v>
      </c>
      <c r="H3" s="6">
        <v>10</v>
      </c>
      <c r="I3" s="6">
        <v>5.69</v>
      </c>
      <c r="J3" s="7">
        <v>180</v>
      </c>
      <c r="K3" s="7">
        <v>76</v>
      </c>
      <c r="L3" s="7">
        <v>186</v>
      </c>
      <c r="M3" s="7" t="s">
        <v>15</v>
      </c>
    </row>
    <row r="4" spans="1:13" ht="24" thickBot="1">
      <c r="A4" s="5" t="s">
        <v>19</v>
      </c>
      <c r="B4" s="6" t="s">
        <v>14</v>
      </c>
      <c r="C4" s="6">
        <v>31</v>
      </c>
      <c r="D4" s="6">
        <v>35</v>
      </c>
      <c r="E4" s="6">
        <v>9</v>
      </c>
      <c r="F4" s="6">
        <v>0</v>
      </c>
      <c r="G4" s="6">
        <v>0</v>
      </c>
      <c r="H4" s="6" t="s">
        <v>20</v>
      </c>
      <c r="I4" s="6">
        <v>5.76</v>
      </c>
      <c r="J4" s="7">
        <v>182</v>
      </c>
      <c r="K4" s="7">
        <v>76</v>
      </c>
      <c r="L4" s="7">
        <v>185</v>
      </c>
      <c r="M4" s="7" t="s">
        <v>21</v>
      </c>
    </row>
    <row r="5" spans="1:13" ht="24" thickBot="1">
      <c r="A5" s="5" t="s">
        <v>22</v>
      </c>
      <c r="B5" s="6">
        <v>16</v>
      </c>
      <c r="C5" s="6">
        <v>31</v>
      </c>
      <c r="D5" s="6">
        <v>36</v>
      </c>
      <c r="E5" s="6">
        <v>10</v>
      </c>
      <c r="F5" s="6">
        <v>0</v>
      </c>
      <c r="G5" s="6">
        <v>0</v>
      </c>
      <c r="H5" s="6">
        <v>0</v>
      </c>
      <c r="I5" s="6">
        <v>4.88</v>
      </c>
      <c r="J5" s="7">
        <v>180</v>
      </c>
      <c r="K5" s="7">
        <v>73</v>
      </c>
      <c r="L5" s="7">
        <v>184</v>
      </c>
      <c r="M5" s="7" t="s">
        <v>23</v>
      </c>
    </row>
    <row r="6" spans="1:13" ht="15.75" thickBot="1">
      <c r="A6" s="5" t="s">
        <v>27</v>
      </c>
      <c r="B6" s="6">
        <v>18</v>
      </c>
      <c r="C6" s="6">
        <v>30</v>
      </c>
      <c r="D6" s="6">
        <v>36</v>
      </c>
      <c r="E6" s="6">
        <v>9</v>
      </c>
      <c r="F6" s="6">
        <v>0</v>
      </c>
      <c r="G6" s="6">
        <v>0</v>
      </c>
      <c r="H6" s="6">
        <v>14</v>
      </c>
      <c r="I6" s="6">
        <v>5.56</v>
      </c>
      <c r="J6" s="7">
        <v>176</v>
      </c>
      <c r="K6" s="7">
        <v>64.5</v>
      </c>
      <c r="L6" s="7">
        <v>181</v>
      </c>
      <c r="M6" s="7" t="s">
        <v>21</v>
      </c>
    </row>
    <row r="7" spans="1:13" ht="15.75" thickBot="1">
      <c r="A7" s="5" t="s">
        <v>30</v>
      </c>
      <c r="B7" s="6" t="s">
        <v>14</v>
      </c>
      <c r="C7" s="6">
        <v>30</v>
      </c>
      <c r="D7" s="6">
        <v>35</v>
      </c>
      <c r="E7" s="6" t="s">
        <v>31</v>
      </c>
      <c r="F7" s="6">
        <v>5</v>
      </c>
      <c r="G7" s="6">
        <v>0</v>
      </c>
      <c r="H7" s="6" t="s">
        <v>32</v>
      </c>
      <c r="I7" s="6">
        <v>5.42</v>
      </c>
      <c r="J7" s="7">
        <v>175</v>
      </c>
      <c r="K7" s="7">
        <v>61</v>
      </c>
      <c r="L7" s="7">
        <v>185</v>
      </c>
      <c r="M7" s="7" t="s">
        <v>15</v>
      </c>
    </row>
    <row r="8" spans="1:13" ht="24" thickBot="1">
      <c r="A8" s="5" t="s">
        <v>36</v>
      </c>
      <c r="B8" s="6" t="s">
        <v>37</v>
      </c>
      <c r="C8" s="6">
        <v>32</v>
      </c>
      <c r="D8" s="6">
        <v>37</v>
      </c>
      <c r="E8" s="6">
        <v>12</v>
      </c>
      <c r="F8" s="6">
        <v>0</v>
      </c>
      <c r="G8" s="6">
        <v>0</v>
      </c>
      <c r="H8" s="6">
        <v>4</v>
      </c>
      <c r="I8" s="6">
        <v>5.15</v>
      </c>
      <c r="J8" s="7">
        <v>184</v>
      </c>
      <c r="K8" s="7">
        <v>78.5</v>
      </c>
      <c r="L8" s="7">
        <v>192</v>
      </c>
      <c r="M8" s="7" t="s">
        <v>38</v>
      </c>
    </row>
    <row r="9" spans="1:13" ht="24" thickBot="1">
      <c r="A9" s="5" t="s">
        <v>40</v>
      </c>
      <c r="B9" s="6" t="s">
        <v>14</v>
      </c>
      <c r="C9" s="6">
        <v>31</v>
      </c>
      <c r="D9" s="6">
        <v>36</v>
      </c>
      <c r="E9" s="6">
        <v>10</v>
      </c>
      <c r="F9" s="6">
        <v>0</v>
      </c>
      <c r="G9" s="6">
        <v>0</v>
      </c>
      <c r="H9" s="6" t="s">
        <v>41</v>
      </c>
      <c r="I9" s="6">
        <v>4.95</v>
      </c>
      <c r="J9" s="7">
        <v>181</v>
      </c>
      <c r="K9" s="7">
        <v>71</v>
      </c>
      <c r="L9" s="7">
        <v>189</v>
      </c>
      <c r="M9" s="7" t="s">
        <v>23</v>
      </c>
    </row>
    <row r="10" spans="1:13" ht="15.75" thickBot="1">
      <c r="A10" s="5" t="s">
        <v>46</v>
      </c>
      <c r="B10" s="6" t="s">
        <v>47</v>
      </c>
      <c r="C10" s="6">
        <v>31</v>
      </c>
      <c r="D10" s="6">
        <v>35</v>
      </c>
      <c r="E10" s="6">
        <v>9</v>
      </c>
      <c r="F10" s="6">
        <v>8</v>
      </c>
      <c r="G10" s="6">
        <v>0</v>
      </c>
      <c r="H10" s="6">
        <v>2</v>
      </c>
      <c r="I10" s="6">
        <v>5.09</v>
      </c>
      <c r="J10" s="7">
        <v>170</v>
      </c>
      <c r="K10" s="7">
        <v>56</v>
      </c>
      <c r="L10" s="7">
        <v>174</v>
      </c>
      <c r="M10" s="7" t="s">
        <v>15</v>
      </c>
    </row>
    <row r="11" spans="1:13" s="17" customFormat="1" ht="13.5" thickBot="1">
      <c r="A11" s="13" t="s">
        <v>48</v>
      </c>
      <c r="B11" s="14">
        <f t="shared" ref="B11:L11" si="0">AVERAGE(B2:B10)</f>
        <v>17</v>
      </c>
      <c r="C11" s="14">
        <f t="shared" si="0"/>
        <v>30.888888888888889</v>
      </c>
      <c r="D11" s="14">
        <f t="shared" si="0"/>
        <v>35.222222222222221</v>
      </c>
      <c r="E11" s="14">
        <f t="shared" si="0"/>
        <v>9.5</v>
      </c>
      <c r="F11" s="14">
        <f t="shared" si="0"/>
        <v>1.8888888888888888</v>
      </c>
      <c r="G11" s="14">
        <f t="shared" si="0"/>
        <v>0</v>
      </c>
      <c r="H11" s="14">
        <f t="shared" si="0"/>
        <v>5</v>
      </c>
      <c r="I11" s="14">
        <f t="shared" si="0"/>
        <v>5.3622222222222229</v>
      </c>
      <c r="J11" s="14">
        <f t="shared" si="0"/>
        <v>178.77777777777777</v>
      </c>
      <c r="K11" s="14">
        <f t="shared" si="0"/>
        <v>70.333333333333329</v>
      </c>
      <c r="L11" s="14">
        <f t="shared" si="0"/>
        <v>184.44444444444446</v>
      </c>
      <c r="M11" s="14"/>
    </row>
    <row r="12" spans="1:13" s="12" customFormat="1" ht="15.75" thickBot="1">
      <c r="A12" s="10" t="s">
        <v>68</v>
      </c>
      <c r="B12" s="11">
        <f>MIN(B2:B10)</f>
        <v>16</v>
      </c>
      <c r="C12" s="11">
        <f>MIN(C2:C10)</f>
        <v>30</v>
      </c>
      <c r="D12" s="11">
        <f>MIN(D2:D10)</f>
        <v>31</v>
      </c>
      <c r="E12" s="11">
        <f>MIN(E2:E10)</f>
        <v>8</v>
      </c>
      <c r="F12" s="11">
        <f>MIN(F2:F10)</f>
        <v>0</v>
      </c>
      <c r="G12" s="11">
        <f>MIN(G2:G10)</f>
        <v>0</v>
      </c>
      <c r="H12" s="11">
        <f>MIN(H2:H10)</f>
        <v>0</v>
      </c>
      <c r="I12" s="11">
        <f>MIN(I2:I10)</f>
        <v>4.88</v>
      </c>
      <c r="J12" s="11">
        <f>MIN(J2:J10)</f>
        <v>170</v>
      </c>
      <c r="K12" s="11">
        <f>MIN(K2:K10)</f>
        <v>56</v>
      </c>
      <c r="L12" s="11">
        <f>MIN(L2:L10)</f>
        <v>174</v>
      </c>
      <c r="M12" s="11"/>
    </row>
    <row r="13" spans="1:13" s="12" customFormat="1" ht="15.75" thickBot="1">
      <c r="A13" s="10" t="s">
        <v>69</v>
      </c>
      <c r="B13" s="11">
        <f>MAX(B2:B10)</f>
        <v>18</v>
      </c>
      <c r="C13" s="11">
        <f>MAX(C2:C10)</f>
        <v>32</v>
      </c>
      <c r="D13" s="11">
        <f>MAX(D2:D10)</f>
        <v>37</v>
      </c>
      <c r="E13" s="11">
        <f>MAX(E2:E10)</f>
        <v>12</v>
      </c>
      <c r="F13" s="11">
        <f>MAX(F2:F10)</f>
        <v>8</v>
      </c>
      <c r="G13" s="11">
        <f>MAX(G2:G10)</f>
        <v>0</v>
      </c>
      <c r="H13" s="11">
        <f>MAX(H2:H10)</f>
        <v>14</v>
      </c>
      <c r="I13" s="11">
        <f>MAX(I2:I10)</f>
        <v>5.76</v>
      </c>
      <c r="J13" s="11">
        <f>MAX(J2:J10)</f>
        <v>184</v>
      </c>
      <c r="K13" s="11">
        <f>MAX(K2:K10)</f>
        <v>78.5</v>
      </c>
      <c r="L13" s="11">
        <f>MAX(L2:L10)</f>
        <v>192</v>
      </c>
      <c r="M13" s="11"/>
    </row>
    <row r="14" spans="1:13" s="12" customFormat="1" ht="15.75" thickBot="1">
      <c r="A14" s="10" t="s">
        <v>49</v>
      </c>
      <c r="B14" s="11" t="s">
        <v>57</v>
      </c>
      <c r="C14" s="11" t="s">
        <v>50</v>
      </c>
      <c r="D14" s="11" t="s">
        <v>50</v>
      </c>
      <c r="E14" s="11" t="s">
        <v>51</v>
      </c>
      <c r="F14" s="11" t="s">
        <v>52</v>
      </c>
      <c r="G14" s="11" t="s">
        <v>52</v>
      </c>
      <c r="H14" s="11" t="s">
        <v>53</v>
      </c>
      <c r="I14" s="11" t="s">
        <v>54</v>
      </c>
      <c r="J14" s="11" t="s">
        <v>50</v>
      </c>
      <c r="K14" s="11" t="s">
        <v>55</v>
      </c>
      <c r="L14" s="11" t="s">
        <v>52</v>
      </c>
      <c r="M14" s="11"/>
    </row>
    <row r="15" spans="1:13" ht="15.75" thickBot="1">
      <c r="A15" s="5" t="s">
        <v>56</v>
      </c>
      <c r="B15" s="6">
        <v>16</v>
      </c>
      <c r="C15" s="6">
        <v>24</v>
      </c>
      <c r="D15" s="6">
        <v>25</v>
      </c>
      <c r="E15" s="6">
        <v>5.5</v>
      </c>
      <c r="F15" s="6">
        <v>0</v>
      </c>
      <c r="G15" s="6">
        <v>0</v>
      </c>
      <c r="H15" s="6">
        <v>14</v>
      </c>
      <c r="I15" s="6">
        <v>6.1</v>
      </c>
      <c r="J15" s="7">
        <v>152</v>
      </c>
      <c r="K15" s="7">
        <v>42</v>
      </c>
      <c r="L15" s="7">
        <v>160</v>
      </c>
      <c r="M15" s="7" t="s">
        <v>21</v>
      </c>
    </row>
    <row r="16" spans="1:13" ht="24" thickBot="1">
      <c r="A16" s="5" t="s">
        <v>59</v>
      </c>
      <c r="B16" s="6">
        <v>16</v>
      </c>
      <c r="C16" s="6">
        <v>31</v>
      </c>
      <c r="D16" s="6">
        <v>36</v>
      </c>
      <c r="E16" s="6">
        <v>9</v>
      </c>
      <c r="F16" s="6">
        <v>0</v>
      </c>
      <c r="G16" s="6">
        <v>0</v>
      </c>
      <c r="H16" s="6">
        <v>12</v>
      </c>
      <c r="I16" s="6">
        <v>5.49</v>
      </c>
      <c r="J16" s="7">
        <v>168</v>
      </c>
      <c r="K16" s="7">
        <v>70</v>
      </c>
      <c r="L16" s="7">
        <v>172</v>
      </c>
      <c r="M16" s="7" t="s">
        <v>21</v>
      </c>
    </row>
    <row r="17" spans="1:13" ht="24" thickBot="1">
      <c r="A17" s="5" t="s">
        <v>61</v>
      </c>
      <c r="B17" s="6">
        <v>17</v>
      </c>
      <c r="C17" s="6">
        <v>27</v>
      </c>
      <c r="D17" s="6">
        <v>28</v>
      </c>
      <c r="E17" s="6">
        <v>6</v>
      </c>
      <c r="F17" s="6">
        <v>0</v>
      </c>
      <c r="G17" s="6">
        <v>0</v>
      </c>
      <c r="H17" s="6">
        <v>4</v>
      </c>
      <c r="I17" s="6">
        <v>6</v>
      </c>
      <c r="J17" s="7">
        <v>161</v>
      </c>
      <c r="K17" s="7">
        <v>57.5</v>
      </c>
      <c r="L17" s="7">
        <v>167</v>
      </c>
      <c r="M17" s="7" t="s">
        <v>15</v>
      </c>
    </row>
    <row r="18" spans="1:13" ht="24" thickBot="1">
      <c r="A18" s="5" t="s">
        <v>62</v>
      </c>
      <c r="B18" s="6">
        <v>15</v>
      </c>
      <c r="C18" s="6">
        <v>25</v>
      </c>
      <c r="D18" s="6">
        <v>26</v>
      </c>
      <c r="E18" s="6">
        <v>7</v>
      </c>
      <c r="F18" s="6">
        <v>0</v>
      </c>
      <c r="G18" s="6">
        <v>0</v>
      </c>
      <c r="H18" s="6">
        <v>22</v>
      </c>
      <c r="I18" s="6">
        <v>5.22</v>
      </c>
      <c r="J18" s="7">
        <v>158</v>
      </c>
      <c r="K18" s="7">
        <v>51.5</v>
      </c>
      <c r="L18" s="7">
        <v>161</v>
      </c>
      <c r="M18" s="7" t="s">
        <v>15</v>
      </c>
    </row>
    <row r="19" spans="1:13" ht="15.75" thickBot="1">
      <c r="A19" s="5" t="s">
        <v>63</v>
      </c>
      <c r="B19" s="6">
        <v>15</v>
      </c>
      <c r="C19" s="6">
        <v>31</v>
      </c>
      <c r="D19" s="6">
        <v>35</v>
      </c>
      <c r="E19" s="6">
        <v>7</v>
      </c>
      <c r="F19" s="6">
        <v>0</v>
      </c>
      <c r="G19" s="6">
        <v>0</v>
      </c>
      <c r="H19" s="6">
        <v>8</v>
      </c>
      <c r="I19" s="6">
        <v>5.56</v>
      </c>
      <c r="J19" s="7">
        <v>166</v>
      </c>
      <c r="K19" s="7">
        <v>60</v>
      </c>
      <c r="L19" s="7">
        <v>171</v>
      </c>
      <c r="M19" s="7" t="s">
        <v>21</v>
      </c>
    </row>
    <row r="20" spans="1:13" ht="15.75" thickBot="1">
      <c r="A20" s="5" t="s">
        <v>64</v>
      </c>
      <c r="B20" s="6">
        <v>15</v>
      </c>
      <c r="C20" s="6">
        <v>28</v>
      </c>
      <c r="D20" s="6">
        <v>31</v>
      </c>
      <c r="E20" s="6">
        <v>5</v>
      </c>
      <c r="F20" s="6">
        <v>0</v>
      </c>
      <c r="G20" s="6">
        <v>0</v>
      </c>
      <c r="H20" s="6">
        <v>6</v>
      </c>
      <c r="I20" s="6">
        <v>5.35</v>
      </c>
      <c r="J20" s="7">
        <v>150.5</v>
      </c>
      <c r="K20" s="7">
        <v>44</v>
      </c>
      <c r="L20" s="7">
        <v>151</v>
      </c>
      <c r="M20" s="7" t="s">
        <v>15</v>
      </c>
    </row>
    <row r="21" spans="1:13" ht="15.75" thickBot="1">
      <c r="A21" s="5" t="s">
        <v>65</v>
      </c>
      <c r="B21" s="6">
        <v>15</v>
      </c>
      <c r="C21" s="6">
        <v>30</v>
      </c>
      <c r="D21" s="6">
        <v>36</v>
      </c>
      <c r="E21" s="6">
        <v>7.5</v>
      </c>
      <c r="F21" s="6">
        <v>0</v>
      </c>
      <c r="G21" s="6">
        <v>0</v>
      </c>
      <c r="H21" s="6">
        <v>10</v>
      </c>
      <c r="I21" s="6">
        <v>5.74</v>
      </c>
      <c r="J21" s="7">
        <v>164</v>
      </c>
      <c r="K21" s="7">
        <v>60</v>
      </c>
      <c r="L21" s="7">
        <v>164</v>
      </c>
      <c r="M21" s="7" t="s">
        <v>15</v>
      </c>
    </row>
    <row r="22" spans="1:13" s="18" customFormat="1" ht="15.75" thickBot="1">
      <c r="A22" s="13" t="s">
        <v>48</v>
      </c>
      <c r="B22" s="14">
        <f t="shared" ref="B22:L22" si="1">AVERAGE(B15:B21)</f>
        <v>15.571428571428571</v>
      </c>
      <c r="C22" s="14">
        <f t="shared" si="1"/>
        <v>28</v>
      </c>
      <c r="D22" s="14">
        <f t="shared" si="1"/>
        <v>31</v>
      </c>
      <c r="E22" s="14">
        <f t="shared" si="1"/>
        <v>6.7142857142857144</v>
      </c>
      <c r="F22" s="14">
        <f t="shared" si="1"/>
        <v>0</v>
      </c>
      <c r="G22" s="14">
        <f t="shared" si="1"/>
        <v>0</v>
      </c>
      <c r="H22" s="14">
        <f t="shared" si="1"/>
        <v>10.857142857142858</v>
      </c>
      <c r="I22" s="14">
        <f t="shared" si="1"/>
        <v>5.637142857142857</v>
      </c>
      <c r="J22" s="14">
        <f t="shared" si="1"/>
        <v>159.92857142857142</v>
      </c>
      <c r="K22" s="14">
        <f t="shared" si="1"/>
        <v>55</v>
      </c>
      <c r="L22" s="14">
        <f t="shared" si="1"/>
        <v>163.71428571428572</v>
      </c>
      <c r="M22" s="14"/>
    </row>
    <row r="23" spans="1:13" s="12" customFormat="1" ht="15.75" thickBot="1">
      <c r="A23" s="10" t="s">
        <v>68</v>
      </c>
      <c r="B23" s="11">
        <f>MIN(B15:B21)</f>
        <v>15</v>
      </c>
      <c r="C23" s="11">
        <f>MIN(C15:C21)</f>
        <v>24</v>
      </c>
      <c r="D23" s="11">
        <f>MIN(D15:D21)</f>
        <v>25</v>
      </c>
      <c r="E23" s="11">
        <f>MIN(E15:E21)</f>
        <v>5</v>
      </c>
      <c r="F23" s="11">
        <f>MIN(F15:F21)</f>
        <v>0</v>
      </c>
      <c r="G23" s="11">
        <f>MIN(G15:G21)</f>
        <v>0</v>
      </c>
      <c r="H23" s="11">
        <f>MIN(H15:H21)</f>
        <v>4</v>
      </c>
      <c r="I23" s="11">
        <f>MIN(I15:I21)</f>
        <v>5.22</v>
      </c>
      <c r="J23" s="11">
        <f>MIN(J15:J21)</f>
        <v>150.5</v>
      </c>
      <c r="K23" s="11">
        <f>MIN(K15:K21)</f>
        <v>42</v>
      </c>
      <c r="L23" s="11">
        <f>MIN(L15:L21)</f>
        <v>151</v>
      </c>
      <c r="M23" s="11"/>
    </row>
    <row r="24" spans="1:13" s="12" customFormat="1" ht="15.75" thickBot="1">
      <c r="A24" s="10" t="s">
        <v>69</v>
      </c>
      <c r="B24" s="11">
        <f>MAX(B15:B21)</f>
        <v>17</v>
      </c>
      <c r="C24" s="11">
        <f>MAX(C15:C21)</f>
        <v>31</v>
      </c>
      <c r="D24" s="11">
        <f>MAX(D15:D21)</f>
        <v>36</v>
      </c>
      <c r="E24" s="11">
        <f>MAX(E15:E21)</f>
        <v>9</v>
      </c>
      <c r="F24" s="11">
        <f>MAX(F15:F21)</f>
        <v>0</v>
      </c>
      <c r="G24" s="11">
        <f>MAX(G15:G21)</f>
        <v>0</v>
      </c>
      <c r="H24" s="11">
        <f>MAX(H15:H21)</f>
        <v>22</v>
      </c>
      <c r="I24" s="11">
        <f>MAX(I15:I21)</f>
        <v>6.1</v>
      </c>
      <c r="J24" s="11">
        <f>MAX(J15:J21)</f>
        <v>168</v>
      </c>
      <c r="K24" s="11">
        <f>MAX(K15:K21)</f>
        <v>70</v>
      </c>
      <c r="L24" s="11">
        <f>MAX(L15:L21)</f>
        <v>172</v>
      </c>
      <c r="M24" s="11"/>
    </row>
    <row r="25" spans="1:13" s="12" customFormat="1" ht="15.75" thickBot="1">
      <c r="A25" s="10" t="s">
        <v>49</v>
      </c>
      <c r="B25" s="11" t="s">
        <v>57</v>
      </c>
      <c r="C25" s="11" t="s">
        <v>50</v>
      </c>
      <c r="D25" s="11" t="s">
        <v>50</v>
      </c>
      <c r="E25" s="11" t="s">
        <v>51</v>
      </c>
      <c r="F25" s="11" t="s">
        <v>52</v>
      </c>
      <c r="G25" s="11" t="s">
        <v>52</v>
      </c>
      <c r="H25" s="11" t="s">
        <v>53</v>
      </c>
      <c r="I25" s="11" t="s">
        <v>54</v>
      </c>
      <c r="J25" s="11" t="s">
        <v>50</v>
      </c>
      <c r="K25" s="11" t="s">
        <v>55</v>
      </c>
      <c r="L25" s="11" t="s">
        <v>52</v>
      </c>
      <c r="M25" s="11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1"/>
  <sheetViews>
    <sheetView tabSelected="1" topLeftCell="A4" workbookViewId="0">
      <selection activeCell="A10" activeCellId="1" sqref="A18:XFD18 A10:XFD10"/>
    </sheetView>
  </sheetViews>
  <sheetFormatPr baseColWidth="10" defaultRowHeight="15"/>
  <cols>
    <col min="1" max="1" width="12.42578125" customWidth="1"/>
    <col min="2" max="4" width="5.42578125" bestFit="1" customWidth="1"/>
    <col min="5" max="5" width="10.42578125" bestFit="1" customWidth="1"/>
    <col min="6" max="7" width="9.28515625" bestFit="1" customWidth="1"/>
    <col min="8" max="8" width="11.28515625" bestFit="1" customWidth="1"/>
    <col min="9" max="9" width="8.7109375" bestFit="1" customWidth="1"/>
    <col min="10" max="10" width="6.42578125" bestFit="1" customWidth="1"/>
    <col min="11" max="11" width="5.42578125" bestFit="1" customWidth="1"/>
    <col min="12" max="12" width="8.28515625" bestFit="1" customWidth="1"/>
    <col min="13" max="13" width="7.7109375" bestFit="1" customWidth="1"/>
  </cols>
  <sheetData>
    <row r="1" spans="1:13" ht="23.25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4" t="s">
        <v>9</v>
      </c>
      <c r="K1" s="4" t="s">
        <v>10</v>
      </c>
      <c r="L1" s="4" t="s">
        <v>11</v>
      </c>
      <c r="M1" s="4" t="s">
        <v>12</v>
      </c>
    </row>
    <row r="2" spans="1:13" ht="15.75" thickBot="1">
      <c r="A2" s="5" t="s">
        <v>16</v>
      </c>
      <c r="B2" s="6">
        <v>12</v>
      </c>
      <c r="C2" s="6">
        <v>31</v>
      </c>
      <c r="D2" s="6">
        <v>31</v>
      </c>
      <c r="E2" s="6">
        <v>8</v>
      </c>
      <c r="F2" s="6">
        <v>0</v>
      </c>
      <c r="G2" s="6">
        <v>0</v>
      </c>
      <c r="H2" s="6" t="s">
        <v>17</v>
      </c>
      <c r="I2" s="6">
        <v>5.36</v>
      </c>
      <c r="J2" s="7">
        <v>155</v>
      </c>
      <c r="K2" s="7">
        <v>55</v>
      </c>
      <c r="L2" s="7">
        <v>161</v>
      </c>
      <c r="M2" s="7" t="s">
        <v>15</v>
      </c>
    </row>
    <row r="3" spans="1:13" ht="24" thickBot="1">
      <c r="A3" s="5" t="s">
        <v>24</v>
      </c>
      <c r="B3" s="6">
        <v>13</v>
      </c>
      <c r="C3" s="6">
        <v>30</v>
      </c>
      <c r="D3" s="6">
        <v>35</v>
      </c>
      <c r="E3" s="6">
        <v>7</v>
      </c>
      <c r="F3" s="6">
        <v>0</v>
      </c>
      <c r="G3" s="6">
        <v>0</v>
      </c>
      <c r="H3" s="6">
        <v>2</v>
      </c>
      <c r="I3" s="6">
        <v>5.16</v>
      </c>
      <c r="J3" s="7">
        <v>166</v>
      </c>
      <c r="K3" s="7">
        <v>53</v>
      </c>
      <c r="L3" s="7">
        <v>172</v>
      </c>
      <c r="M3" s="7" t="s">
        <v>21</v>
      </c>
    </row>
    <row r="4" spans="1:13" ht="15.75" thickBot="1">
      <c r="A4" s="5" t="s">
        <v>25</v>
      </c>
      <c r="B4" s="6">
        <v>13</v>
      </c>
      <c r="C4" s="6">
        <v>27</v>
      </c>
      <c r="D4" s="6">
        <v>28</v>
      </c>
      <c r="E4" s="6">
        <v>7</v>
      </c>
      <c r="F4" s="6">
        <v>0</v>
      </c>
      <c r="G4" s="6">
        <v>0</v>
      </c>
      <c r="H4" s="6" t="s">
        <v>26</v>
      </c>
      <c r="I4" s="6">
        <v>5.69</v>
      </c>
      <c r="J4" s="7">
        <v>163</v>
      </c>
      <c r="K4" s="7">
        <v>54</v>
      </c>
      <c r="L4" s="7">
        <v>172</v>
      </c>
      <c r="M4" s="7" t="s">
        <v>15</v>
      </c>
    </row>
    <row r="5" spans="1:13" ht="24" thickBot="1">
      <c r="A5" s="5" t="s">
        <v>28</v>
      </c>
      <c r="B5" s="6" t="s">
        <v>29</v>
      </c>
      <c r="C5" s="6">
        <v>28</v>
      </c>
      <c r="D5" s="6">
        <v>31</v>
      </c>
      <c r="E5" s="6">
        <v>8</v>
      </c>
      <c r="F5" s="6">
        <v>0</v>
      </c>
      <c r="G5" s="6">
        <v>0</v>
      </c>
      <c r="H5" s="6">
        <v>4</v>
      </c>
      <c r="I5" s="6">
        <v>5.04</v>
      </c>
      <c r="J5" s="7">
        <v>161</v>
      </c>
      <c r="K5" s="7">
        <v>57</v>
      </c>
      <c r="L5" s="7">
        <v>170</v>
      </c>
      <c r="M5" s="7" t="s">
        <v>23</v>
      </c>
    </row>
    <row r="6" spans="1:13" ht="15.75" thickBot="1">
      <c r="A6" s="5" t="s">
        <v>33</v>
      </c>
      <c r="B6" s="6" t="s">
        <v>34</v>
      </c>
      <c r="C6" s="6">
        <v>24</v>
      </c>
      <c r="D6" s="6">
        <v>30</v>
      </c>
      <c r="E6" s="6">
        <v>7</v>
      </c>
      <c r="F6" s="6">
        <v>6</v>
      </c>
      <c r="G6" s="6">
        <v>0</v>
      </c>
      <c r="H6" s="6" t="s">
        <v>35</v>
      </c>
      <c r="I6" s="6">
        <v>5.22</v>
      </c>
      <c r="J6" s="7">
        <v>158</v>
      </c>
      <c r="K6" s="7">
        <v>41</v>
      </c>
      <c r="L6" s="7">
        <v>165</v>
      </c>
      <c r="M6" s="7" t="s">
        <v>21</v>
      </c>
    </row>
    <row r="7" spans="1:13" ht="15.75" thickBot="1">
      <c r="A7" s="5" t="s">
        <v>39</v>
      </c>
      <c r="B7" s="6" t="s">
        <v>34</v>
      </c>
      <c r="C7" s="6">
        <v>29</v>
      </c>
      <c r="D7" s="6">
        <v>31</v>
      </c>
      <c r="E7" s="6">
        <v>9</v>
      </c>
      <c r="F7" s="6">
        <v>0</v>
      </c>
      <c r="G7" s="6">
        <v>0</v>
      </c>
      <c r="H7" s="6">
        <v>0</v>
      </c>
      <c r="I7" s="6">
        <v>5.3</v>
      </c>
      <c r="J7" s="7">
        <v>175</v>
      </c>
      <c r="K7" s="7">
        <v>74</v>
      </c>
      <c r="L7" s="7">
        <v>183</v>
      </c>
      <c r="M7" s="7" t="s">
        <v>21</v>
      </c>
    </row>
    <row r="8" spans="1:13" ht="24" thickBot="1">
      <c r="A8" s="5" t="s">
        <v>42</v>
      </c>
      <c r="B8" s="6">
        <v>15</v>
      </c>
      <c r="C8" s="6">
        <v>32</v>
      </c>
      <c r="D8" s="6">
        <v>36</v>
      </c>
      <c r="E8" s="6">
        <v>10</v>
      </c>
      <c r="F8" s="6">
        <v>13</v>
      </c>
      <c r="G8" s="6">
        <v>0</v>
      </c>
      <c r="H8" s="6" t="s">
        <v>44</v>
      </c>
      <c r="I8" s="6">
        <v>5.15</v>
      </c>
      <c r="J8" s="7">
        <v>184</v>
      </c>
      <c r="K8" s="7">
        <v>69</v>
      </c>
      <c r="L8" s="7">
        <v>183</v>
      </c>
      <c r="M8" s="7" t="s">
        <v>21</v>
      </c>
    </row>
    <row r="9" spans="1:13" ht="24" thickBot="1">
      <c r="A9" s="5" t="s">
        <v>45</v>
      </c>
      <c r="B9" s="6" t="s">
        <v>29</v>
      </c>
      <c r="C9" s="6">
        <v>30</v>
      </c>
      <c r="D9" s="6">
        <v>35</v>
      </c>
      <c r="E9" s="6">
        <v>7</v>
      </c>
      <c r="F9" s="6">
        <v>0</v>
      </c>
      <c r="G9" s="6">
        <v>0</v>
      </c>
      <c r="H9" s="6">
        <v>5</v>
      </c>
      <c r="I9" s="6">
        <v>5.4</v>
      </c>
      <c r="J9" s="7">
        <v>165</v>
      </c>
      <c r="K9" s="7">
        <v>45</v>
      </c>
      <c r="L9" s="7">
        <v>161</v>
      </c>
      <c r="M9" s="7" t="s">
        <v>23</v>
      </c>
    </row>
    <row r="10" spans="1:13" s="17" customFormat="1" ht="13.5" thickBot="1">
      <c r="A10" s="13" t="s">
        <v>48</v>
      </c>
      <c r="B10" s="14">
        <f t="shared" ref="B10:L10" si="0">AVERAGE(B2:B9)</f>
        <v>13.25</v>
      </c>
      <c r="C10" s="14">
        <f t="shared" si="0"/>
        <v>28.875</v>
      </c>
      <c r="D10" s="14">
        <f t="shared" si="0"/>
        <v>32.125</v>
      </c>
      <c r="E10" s="14">
        <f t="shared" si="0"/>
        <v>7.875</v>
      </c>
      <c r="F10" s="14">
        <f t="shared" si="0"/>
        <v>2.375</v>
      </c>
      <c r="G10" s="14">
        <f t="shared" si="0"/>
        <v>0</v>
      </c>
      <c r="H10" s="14">
        <f t="shared" si="0"/>
        <v>2.75</v>
      </c>
      <c r="I10" s="14">
        <f t="shared" si="0"/>
        <v>5.29</v>
      </c>
      <c r="J10" s="14">
        <f t="shared" si="0"/>
        <v>165.875</v>
      </c>
      <c r="K10" s="14">
        <f t="shared" si="0"/>
        <v>56</v>
      </c>
      <c r="L10" s="14">
        <f t="shared" si="0"/>
        <v>170.875</v>
      </c>
      <c r="M10" s="14"/>
    </row>
    <row r="11" spans="1:13" s="12" customFormat="1" ht="15.75" thickBot="1">
      <c r="A11" s="10" t="s">
        <v>68</v>
      </c>
      <c r="B11" s="11">
        <f>MIN(B2:B9)</f>
        <v>12</v>
      </c>
      <c r="C11" s="11">
        <f t="shared" ref="C11:L11" si="1">MIN(C2:C9)</f>
        <v>24</v>
      </c>
      <c r="D11" s="11">
        <f t="shared" si="1"/>
        <v>28</v>
      </c>
      <c r="E11" s="11">
        <f t="shared" si="1"/>
        <v>7</v>
      </c>
      <c r="F11" s="11">
        <f t="shared" si="1"/>
        <v>0</v>
      </c>
      <c r="G11" s="11">
        <f t="shared" si="1"/>
        <v>0</v>
      </c>
      <c r="H11" s="11">
        <f t="shared" si="1"/>
        <v>0</v>
      </c>
      <c r="I11" s="11">
        <f t="shared" si="1"/>
        <v>5.04</v>
      </c>
      <c r="J11" s="11">
        <f t="shared" si="1"/>
        <v>155</v>
      </c>
      <c r="K11" s="11">
        <f t="shared" si="1"/>
        <v>41</v>
      </c>
      <c r="L11" s="11">
        <f t="shared" si="1"/>
        <v>161</v>
      </c>
      <c r="M11" s="11"/>
    </row>
    <row r="12" spans="1:13" s="12" customFormat="1" ht="15.75" thickBot="1">
      <c r="A12" s="10" t="s">
        <v>69</v>
      </c>
      <c r="B12" s="11">
        <f>MAX(B2:B9)</f>
        <v>15</v>
      </c>
      <c r="C12" s="11">
        <f t="shared" ref="C12:L12" si="2">MAX(C2:C9)</f>
        <v>32</v>
      </c>
      <c r="D12" s="11">
        <f t="shared" si="2"/>
        <v>36</v>
      </c>
      <c r="E12" s="11">
        <f t="shared" si="2"/>
        <v>10</v>
      </c>
      <c r="F12" s="11">
        <f t="shared" si="2"/>
        <v>13</v>
      </c>
      <c r="G12" s="11">
        <f t="shared" si="2"/>
        <v>0</v>
      </c>
      <c r="H12" s="11">
        <f t="shared" si="2"/>
        <v>5</v>
      </c>
      <c r="I12" s="11">
        <f t="shared" si="2"/>
        <v>5.69</v>
      </c>
      <c r="J12" s="11">
        <f t="shared" si="2"/>
        <v>184</v>
      </c>
      <c r="K12" s="11">
        <f t="shared" si="2"/>
        <v>74</v>
      </c>
      <c r="L12" s="11">
        <f t="shared" si="2"/>
        <v>183</v>
      </c>
      <c r="M12" s="11"/>
    </row>
    <row r="13" spans="1:13" ht="15.75" thickBot="1">
      <c r="A13" s="8" t="s">
        <v>49</v>
      </c>
      <c r="B13" s="9" t="s">
        <v>57</v>
      </c>
      <c r="C13" s="9" t="s">
        <v>50</v>
      </c>
      <c r="D13" s="9" t="s">
        <v>50</v>
      </c>
      <c r="E13" s="9" t="s">
        <v>51</v>
      </c>
      <c r="F13" s="9" t="s">
        <v>52</v>
      </c>
      <c r="G13" s="9" t="s">
        <v>52</v>
      </c>
      <c r="H13" s="9" t="s">
        <v>53</v>
      </c>
      <c r="I13" s="9" t="s">
        <v>54</v>
      </c>
      <c r="J13" s="9" t="s">
        <v>50</v>
      </c>
      <c r="K13" s="9" t="s">
        <v>55</v>
      </c>
      <c r="L13" s="9" t="s">
        <v>52</v>
      </c>
      <c r="M13" s="9"/>
    </row>
    <row r="14" spans="1:13" ht="24" thickBot="1">
      <c r="A14" s="5" t="s">
        <v>58</v>
      </c>
      <c r="B14" s="6">
        <v>12</v>
      </c>
      <c r="C14" s="6">
        <v>26</v>
      </c>
      <c r="D14" s="6">
        <v>27</v>
      </c>
      <c r="E14" s="6">
        <v>6</v>
      </c>
      <c r="F14" s="6">
        <v>0</v>
      </c>
      <c r="G14" s="6">
        <v>0</v>
      </c>
      <c r="H14" s="6">
        <v>10</v>
      </c>
      <c r="I14" s="6">
        <v>5.35</v>
      </c>
      <c r="J14" s="7">
        <v>167</v>
      </c>
      <c r="K14" s="7">
        <v>60</v>
      </c>
      <c r="L14" s="7">
        <v>170</v>
      </c>
      <c r="M14" s="7" t="s">
        <v>15</v>
      </c>
    </row>
    <row r="15" spans="1:13" ht="15.75" thickBot="1">
      <c r="A15" s="5" t="s">
        <v>60</v>
      </c>
      <c r="B15" s="6">
        <v>14</v>
      </c>
      <c r="C15" s="6">
        <v>28</v>
      </c>
      <c r="D15" s="6">
        <v>28</v>
      </c>
      <c r="E15" s="6">
        <v>7</v>
      </c>
      <c r="F15" s="6">
        <v>0</v>
      </c>
      <c r="G15" s="6">
        <v>0</v>
      </c>
      <c r="H15" s="6">
        <v>10</v>
      </c>
      <c r="I15" s="6">
        <v>6.03</v>
      </c>
      <c r="J15" s="7">
        <v>166</v>
      </c>
      <c r="K15" s="7">
        <v>58</v>
      </c>
      <c r="L15" s="7">
        <v>173</v>
      </c>
      <c r="M15" s="7" t="s">
        <v>21</v>
      </c>
    </row>
    <row r="16" spans="1:13" ht="15.75" thickBot="1">
      <c r="A16" s="5" t="s">
        <v>66</v>
      </c>
      <c r="B16" s="6">
        <v>10</v>
      </c>
      <c r="C16" s="6">
        <v>23</v>
      </c>
      <c r="D16" s="6">
        <v>23</v>
      </c>
      <c r="E16" s="6">
        <v>5</v>
      </c>
      <c r="F16" s="6">
        <v>0</v>
      </c>
      <c r="G16" s="6">
        <v>0</v>
      </c>
      <c r="H16" s="6">
        <v>2</v>
      </c>
      <c r="I16" s="6">
        <v>6.43</v>
      </c>
      <c r="J16" s="7">
        <v>145</v>
      </c>
      <c r="K16" s="7">
        <v>47</v>
      </c>
      <c r="L16" s="7">
        <v>148</v>
      </c>
      <c r="M16" s="7" t="s">
        <v>21</v>
      </c>
    </row>
    <row r="17" spans="1:13" ht="15.75" thickBot="1">
      <c r="A17" s="5" t="s">
        <v>67</v>
      </c>
      <c r="B17" s="6">
        <v>12</v>
      </c>
      <c r="C17" s="6">
        <v>26</v>
      </c>
      <c r="D17" s="6">
        <v>30</v>
      </c>
      <c r="E17" s="6">
        <v>7</v>
      </c>
      <c r="F17" s="6">
        <v>0</v>
      </c>
      <c r="G17" s="6">
        <v>0</v>
      </c>
      <c r="H17" s="6">
        <v>10</v>
      </c>
      <c r="I17" s="6">
        <v>5.85</v>
      </c>
      <c r="J17" s="7">
        <v>161</v>
      </c>
      <c r="K17" s="7">
        <v>49</v>
      </c>
      <c r="L17" s="7">
        <v>165</v>
      </c>
      <c r="M17" s="7" t="s">
        <v>21</v>
      </c>
    </row>
    <row r="18" spans="1:13" s="15" customFormat="1" ht="13.5" thickBot="1">
      <c r="A18" s="13" t="s">
        <v>48</v>
      </c>
      <c r="B18" s="14">
        <f t="shared" ref="B18:L18" si="3">AVERAGE(B14:B17)</f>
        <v>12</v>
      </c>
      <c r="C18" s="14">
        <f t="shared" si="3"/>
        <v>25.75</v>
      </c>
      <c r="D18" s="14">
        <f t="shared" si="3"/>
        <v>27</v>
      </c>
      <c r="E18" s="14">
        <f t="shared" si="3"/>
        <v>6.25</v>
      </c>
      <c r="F18" s="14">
        <f t="shared" si="3"/>
        <v>0</v>
      </c>
      <c r="G18" s="14">
        <f t="shared" si="3"/>
        <v>0</v>
      </c>
      <c r="H18" s="14">
        <f t="shared" si="3"/>
        <v>8</v>
      </c>
      <c r="I18" s="14">
        <f t="shared" si="3"/>
        <v>5.9149999999999991</v>
      </c>
      <c r="J18" s="14">
        <f t="shared" si="3"/>
        <v>159.75</v>
      </c>
      <c r="K18" s="14">
        <f t="shared" si="3"/>
        <v>53.5</v>
      </c>
      <c r="L18" s="14">
        <f t="shared" si="3"/>
        <v>164</v>
      </c>
      <c r="M18" s="14"/>
    </row>
    <row r="19" spans="1:13" s="12" customFormat="1" ht="15.75" thickBot="1">
      <c r="A19" s="10" t="s">
        <v>68</v>
      </c>
      <c r="B19" s="11">
        <f>MIN(B14:B17)</f>
        <v>10</v>
      </c>
      <c r="C19" s="11">
        <f t="shared" ref="C19:L19" si="4">MIN(C14:C17)</f>
        <v>23</v>
      </c>
      <c r="D19" s="11">
        <f t="shared" si="4"/>
        <v>23</v>
      </c>
      <c r="E19" s="11">
        <f t="shared" si="4"/>
        <v>5</v>
      </c>
      <c r="F19" s="11">
        <f t="shared" si="4"/>
        <v>0</v>
      </c>
      <c r="G19" s="11">
        <f t="shared" si="4"/>
        <v>0</v>
      </c>
      <c r="H19" s="11">
        <f t="shared" si="4"/>
        <v>2</v>
      </c>
      <c r="I19" s="11">
        <f t="shared" si="4"/>
        <v>5.35</v>
      </c>
      <c r="J19" s="11">
        <f t="shared" si="4"/>
        <v>145</v>
      </c>
      <c r="K19" s="11">
        <f t="shared" si="4"/>
        <v>47</v>
      </c>
      <c r="L19" s="11">
        <f t="shared" si="4"/>
        <v>148</v>
      </c>
      <c r="M19" s="11"/>
    </row>
    <row r="20" spans="1:13" s="12" customFormat="1" ht="15.75" thickBot="1">
      <c r="A20" s="10" t="s">
        <v>69</v>
      </c>
      <c r="B20" s="11">
        <f>MAX(B14:B17)</f>
        <v>14</v>
      </c>
      <c r="C20" s="11">
        <f t="shared" ref="C20:L20" si="5">MAX(C14:C17)</f>
        <v>28</v>
      </c>
      <c r="D20" s="11">
        <f t="shared" si="5"/>
        <v>30</v>
      </c>
      <c r="E20" s="11">
        <f t="shared" si="5"/>
        <v>7</v>
      </c>
      <c r="F20" s="11">
        <f t="shared" si="5"/>
        <v>0</v>
      </c>
      <c r="G20" s="11">
        <f t="shared" si="5"/>
        <v>0</v>
      </c>
      <c r="H20" s="11">
        <f t="shared" si="5"/>
        <v>10</v>
      </c>
      <c r="I20" s="11">
        <f t="shared" si="5"/>
        <v>6.43</v>
      </c>
      <c r="J20" s="11">
        <f t="shared" si="5"/>
        <v>167</v>
      </c>
      <c r="K20" s="11">
        <f t="shared" si="5"/>
        <v>60</v>
      </c>
      <c r="L20" s="11">
        <f t="shared" si="5"/>
        <v>173</v>
      </c>
      <c r="M20" s="11"/>
    </row>
    <row r="21" spans="1:13" ht="15.75" thickBot="1">
      <c r="A21" s="8" t="s">
        <v>49</v>
      </c>
      <c r="B21" s="9" t="s">
        <v>57</v>
      </c>
      <c r="C21" s="9" t="s">
        <v>50</v>
      </c>
      <c r="D21" s="9" t="s">
        <v>50</v>
      </c>
      <c r="E21" s="9" t="s">
        <v>51</v>
      </c>
      <c r="F21" s="9" t="s">
        <v>52</v>
      </c>
      <c r="G21" s="9" t="s">
        <v>52</v>
      </c>
      <c r="H21" s="9" t="s">
        <v>53</v>
      </c>
      <c r="I21" s="9" t="s">
        <v>54</v>
      </c>
      <c r="J21" s="9" t="s">
        <v>50</v>
      </c>
      <c r="K21" s="9" t="s">
        <v>55</v>
      </c>
      <c r="L21" s="9" t="s">
        <v>52</v>
      </c>
      <c r="M21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TODOS</vt:lpstr>
      <vt:lpstr>M 18</vt:lpstr>
      <vt:lpstr>M15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Pablo</cp:lastModifiedBy>
  <dcterms:created xsi:type="dcterms:W3CDTF">2014-03-17T11:53:06Z</dcterms:created>
  <dcterms:modified xsi:type="dcterms:W3CDTF">2014-03-18T22:42:33Z</dcterms:modified>
</cp:coreProperties>
</file>